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5.03.2011" sheetId="1" r:id="rId1"/>
  </sheets>
  <definedNames/>
  <calcPr fullCalcOnLoad="1"/>
</workbook>
</file>

<file path=xl/sharedStrings.xml><?xml version="1.0" encoding="utf-8"?>
<sst xmlns="http://schemas.openxmlformats.org/spreadsheetml/2006/main" count="120" uniqueCount="65">
  <si>
    <t>Dział</t>
  </si>
  <si>
    <t>Treść</t>
  </si>
  <si>
    <t>Plan</t>
  </si>
  <si>
    <t>Wynagrodzenia osobowe pracowników</t>
  </si>
  <si>
    <t>Dodatkowe wynagrodzenie roczne</t>
  </si>
  <si>
    <t>Składki na ubezpieczenie społeczne</t>
  </si>
  <si>
    <t>Zakup materiałów i wyposażenia</t>
  </si>
  <si>
    <t>Zakup środków żywności</t>
  </si>
  <si>
    <t>Zakup leków i materiałów medycznych</t>
  </si>
  <si>
    <t>Zakup energii</t>
  </si>
  <si>
    <t>Zakup usług zdrowotnych</t>
  </si>
  <si>
    <t>Zakup usług pozostałych</t>
  </si>
  <si>
    <t>Podróże służbowe krajowe</t>
  </si>
  <si>
    <t>Różne opłaty i składki</t>
  </si>
  <si>
    <t>Składki na ubezpieczenie zdrowotne</t>
  </si>
  <si>
    <t>Świadczenia społeczne</t>
  </si>
  <si>
    <t xml:space="preserve"> </t>
  </si>
  <si>
    <t>Ośrodki wsparcia</t>
  </si>
  <si>
    <t>Dodatki mieszkaniowe</t>
  </si>
  <si>
    <t>Pozostała działalność</t>
  </si>
  <si>
    <t>Ośrodki pomocy społecznej</t>
  </si>
  <si>
    <t>Usługi opiekuńcze i specjalistyczne</t>
  </si>
  <si>
    <t xml:space="preserve">usługi opiekuńcze </t>
  </si>
  <si>
    <t xml:space="preserve">Składki na ubezpieczenie zdrowotne </t>
  </si>
  <si>
    <t>Zasiłki i pomoc w naturze oraz składki</t>
  </si>
  <si>
    <t>Wynagrodzenia bezosobowe</t>
  </si>
  <si>
    <t>Ochrona zdrowia</t>
  </si>
  <si>
    <t>Przeciwdziałanie alkoholizmowi</t>
  </si>
  <si>
    <t>Wpłaty na PFRON</t>
  </si>
  <si>
    <t>Zwalczanie narkomanii</t>
  </si>
  <si>
    <t>załącznik nr 1</t>
  </si>
  <si>
    <t>Rozdział</t>
  </si>
  <si>
    <t>Paragraf</t>
  </si>
  <si>
    <t>Wydatki osobowe niezaliczone do wynagrodzeń</t>
  </si>
  <si>
    <t>Składki na Fundusz Pracy</t>
  </si>
  <si>
    <t>Zakup pomocy naukowych, dydaktycz. i książek</t>
  </si>
  <si>
    <t>Odpisy na zakładowy fundusz świadczeń socjalnych</t>
  </si>
  <si>
    <t>Szkolenia pracowników niebędących członkami</t>
  </si>
  <si>
    <t>korpusu służby cywilnej</t>
  </si>
  <si>
    <t>Pomoc społeczna</t>
  </si>
  <si>
    <t>Wydatki osobowe niezaliczane do wynagrodzeń</t>
  </si>
  <si>
    <t xml:space="preserve">Świadczenia rodzinne, zaliczka alimentacyjna </t>
  </si>
  <si>
    <t xml:space="preserve">oraz składki na ubezpieczenia emerytalne i </t>
  </si>
  <si>
    <t>rentowe z ubezpieczenia społecznego</t>
  </si>
  <si>
    <t>Odpis na zakładowy fundusz świadczeń socjalnych</t>
  </si>
  <si>
    <t>opłacane za osoby pobierajace niektóre</t>
  </si>
  <si>
    <t>świadczenia z pomocy społecznej</t>
  </si>
  <si>
    <t>oraz niektóre świadczenia rodzinne</t>
  </si>
  <si>
    <t xml:space="preserve">Zasiłki stałe </t>
  </si>
  <si>
    <t xml:space="preserve">Świadczenia społeczne </t>
  </si>
  <si>
    <t xml:space="preserve"> Świadczenia społeczne</t>
  </si>
  <si>
    <t xml:space="preserve">Zakup materiałów i wyposażenia </t>
  </si>
  <si>
    <t xml:space="preserve">Zakup usług pozostałych </t>
  </si>
  <si>
    <t xml:space="preserve">Sporządziła:M. Molenda  </t>
  </si>
  <si>
    <t xml:space="preserve">Rodziny zastępcze </t>
  </si>
  <si>
    <t xml:space="preserve">Domy pomocy społecznej </t>
  </si>
  <si>
    <t>Zakup usług przez jednostki samorządu terytorialnego</t>
  </si>
  <si>
    <t>od innych jednostek samorządu terytorialnego</t>
  </si>
  <si>
    <t xml:space="preserve">Plan finansowy Gminnego Ośrodka Pomocy Społecznej zgodnie z Zarządzeniem Wójta Gminy Nowa Wieś Wielka  Nr 10/11                                                         z dnia 15 marca 2011r. </t>
  </si>
  <si>
    <t xml:space="preserve">Zakup telefonii stacjonarnej </t>
  </si>
  <si>
    <t>Zadania w zakresie przeciwdziałania przemocy</t>
  </si>
  <si>
    <t xml:space="preserve">w rodzinie </t>
  </si>
  <si>
    <t>Zakup usług internetowych</t>
  </si>
  <si>
    <t xml:space="preserve">Zakup telefonii komórkowych </t>
  </si>
  <si>
    <t xml:space="preserve">Zakup usług stacjonarnych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</si>
</sst>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 applyAlignment="1">
      <alignment horizontal="right"/>
      <protection/>
    </xf>
    <xf numFmtId="0" fontId="5" fillId="0" borderId="0" xfId="18" applyFont="1" applyAlignment="1">
      <alignment horizontal="right"/>
      <protection/>
    </xf>
    <xf numFmtId="0" fontId="2" fillId="0" borderId="0" xfId="18" applyFont="1">
      <alignment/>
      <protection/>
    </xf>
    <xf numFmtId="0" fontId="2" fillId="0" borderId="1" xfId="18" applyBorder="1">
      <alignment/>
      <protection/>
    </xf>
    <xf numFmtId="0" fontId="2" fillId="0" borderId="2" xfId="18" applyBorder="1">
      <alignment/>
      <protection/>
    </xf>
    <xf numFmtId="0" fontId="2" fillId="0" borderId="3" xfId="18" applyBorder="1">
      <alignment/>
      <protection/>
    </xf>
    <xf numFmtId="0" fontId="2" fillId="0" borderId="4" xfId="18" applyBorder="1">
      <alignment/>
      <protection/>
    </xf>
    <xf numFmtId="0" fontId="2" fillId="0" borderId="5" xfId="18" applyBorder="1">
      <alignment/>
      <protection/>
    </xf>
    <xf numFmtId="0" fontId="2" fillId="0" borderId="5" xfId="18" applyFont="1" applyBorder="1">
      <alignment/>
      <protection/>
    </xf>
    <xf numFmtId="0" fontId="2" fillId="0" borderId="6" xfId="18" applyFont="1" applyBorder="1">
      <alignment/>
      <protection/>
    </xf>
    <xf numFmtId="0" fontId="6" fillId="0" borderId="6" xfId="18" applyFont="1" applyBorder="1">
      <alignment/>
      <protection/>
    </xf>
    <xf numFmtId="0" fontId="2" fillId="0" borderId="7" xfId="18" applyBorder="1">
      <alignment/>
      <protection/>
    </xf>
    <xf numFmtId="0" fontId="2" fillId="0" borderId="8" xfId="18" applyBorder="1">
      <alignment/>
      <protection/>
    </xf>
    <xf numFmtId="0" fontId="2" fillId="0" borderId="9" xfId="18" applyBorder="1">
      <alignment/>
      <protection/>
    </xf>
    <xf numFmtId="0" fontId="2" fillId="0" borderId="10" xfId="18" applyBorder="1">
      <alignment/>
      <protection/>
    </xf>
    <xf numFmtId="0" fontId="2" fillId="0" borderId="6" xfId="18" applyBorder="1">
      <alignment/>
      <protection/>
    </xf>
    <xf numFmtId="0" fontId="2" fillId="0" borderId="11" xfId="18" applyBorder="1">
      <alignment/>
      <protection/>
    </xf>
    <xf numFmtId="0" fontId="2" fillId="0" borderId="0" xfId="18" applyBorder="1">
      <alignment/>
      <protection/>
    </xf>
    <xf numFmtId="0" fontId="2" fillId="0" borderId="12" xfId="18" applyBorder="1">
      <alignment/>
      <protection/>
    </xf>
    <xf numFmtId="0" fontId="6" fillId="0" borderId="3" xfId="18" applyFont="1" applyBorder="1">
      <alignment/>
      <protection/>
    </xf>
    <xf numFmtId="0" fontId="6" fillId="0" borderId="9" xfId="18" applyFont="1" applyBorder="1">
      <alignment/>
      <protection/>
    </xf>
    <xf numFmtId="0" fontId="6" fillId="0" borderId="3" xfId="18" applyFont="1" applyBorder="1" applyAlignment="1">
      <alignment horizontal="left"/>
      <protection/>
    </xf>
    <xf numFmtId="0" fontId="2" fillId="0" borderId="5" xfId="18" applyFont="1" applyBorder="1">
      <alignment/>
      <protection/>
    </xf>
    <xf numFmtId="0" fontId="2" fillId="0" borderId="9" xfId="18" applyFont="1" applyBorder="1">
      <alignment/>
      <protection/>
    </xf>
    <xf numFmtId="0" fontId="6" fillId="0" borderId="2" xfId="18" applyFont="1" applyBorder="1">
      <alignment/>
      <protection/>
    </xf>
    <xf numFmtId="0" fontId="2" fillId="0" borderId="6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5" xfId="18" applyFont="1" applyBorder="1">
      <alignment/>
      <protection/>
    </xf>
    <xf numFmtId="0" fontId="2" fillId="0" borderId="13" xfId="18" applyBorder="1">
      <alignment/>
      <protection/>
    </xf>
    <xf numFmtId="0" fontId="2" fillId="0" borderId="7" xfId="18" applyFont="1" applyBorder="1">
      <alignment/>
      <protection/>
    </xf>
    <xf numFmtId="0" fontId="4" fillId="0" borderId="5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/>
      <protection/>
    </xf>
    <xf numFmtId="0" fontId="4" fillId="0" borderId="11" xfId="18" applyFont="1" applyBorder="1" applyAlignment="1">
      <alignment horizontal="center"/>
      <protection/>
    </xf>
    <xf numFmtId="0" fontId="4" fillId="0" borderId="9" xfId="18" applyFont="1" applyBorder="1" applyAlignment="1">
      <alignment horizontal="center"/>
      <protection/>
    </xf>
    <xf numFmtId="0" fontId="6" fillId="0" borderId="9" xfId="18" applyFont="1" applyBorder="1" applyAlignment="1">
      <alignment horizontal="left"/>
      <protection/>
    </xf>
    <xf numFmtId="0" fontId="6" fillId="0" borderId="9" xfId="18" applyFont="1" applyBorder="1" applyAlignment="1">
      <alignment horizontal="right"/>
      <protection/>
    </xf>
    <xf numFmtId="0" fontId="4" fillId="0" borderId="3" xfId="18" applyFont="1" applyBorder="1" applyAlignment="1">
      <alignment horizontal="center"/>
      <protection/>
    </xf>
    <xf numFmtId="0" fontId="6" fillId="0" borderId="11" xfId="18" applyFont="1" applyBorder="1" applyAlignment="1">
      <alignment horizontal="right"/>
      <protection/>
    </xf>
    <xf numFmtId="0" fontId="4" fillId="0" borderId="12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2" fillId="0" borderId="11" xfId="18" applyFont="1" applyBorder="1" applyAlignment="1">
      <alignment horizontal="right"/>
      <protection/>
    </xf>
    <xf numFmtId="0" fontId="2" fillId="0" borderId="9" xfId="18" applyFont="1" applyBorder="1" applyAlignment="1">
      <alignment horizontal="left"/>
      <protection/>
    </xf>
    <xf numFmtId="0" fontId="2" fillId="0" borderId="9" xfId="18" applyFont="1" applyBorder="1" applyAlignment="1">
      <alignment horizontal="right"/>
      <protection/>
    </xf>
    <xf numFmtId="0" fontId="6" fillId="0" borderId="13" xfId="18" applyFont="1" applyBorder="1">
      <alignment/>
      <protection/>
    </xf>
    <xf numFmtId="0" fontId="2" fillId="0" borderId="2" xfId="18" applyFill="1" applyBorder="1">
      <alignment/>
      <protection/>
    </xf>
    <xf numFmtId="0" fontId="6" fillId="0" borderId="11" xfId="18" applyFont="1" applyBorder="1">
      <alignment/>
      <protection/>
    </xf>
    <xf numFmtId="0" fontId="2" fillId="0" borderId="9" xfId="18" applyFont="1" applyBorder="1">
      <alignment/>
      <protection/>
    </xf>
    <xf numFmtId="0" fontId="6" fillId="0" borderId="11" xfId="18" applyFont="1" applyBorder="1">
      <alignment/>
      <protection/>
    </xf>
    <xf numFmtId="0" fontId="6" fillId="0" borderId="9" xfId="18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0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Fill="1" applyBorder="1">
      <alignment/>
      <protection/>
    </xf>
    <xf numFmtId="0" fontId="6" fillId="0" borderId="4" xfId="18" applyFont="1" applyBorder="1">
      <alignment/>
      <protection/>
    </xf>
    <xf numFmtId="0" fontId="2" fillId="0" borderId="14" xfId="18" applyBorder="1">
      <alignment/>
      <protection/>
    </xf>
    <xf numFmtId="0" fontId="2" fillId="0" borderId="8" xfId="18" applyFont="1" applyBorder="1">
      <alignment/>
      <protection/>
    </xf>
    <xf numFmtId="0" fontId="2" fillId="0" borderId="14" xfId="18" applyFont="1" applyBorder="1">
      <alignment/>
      <protection/>
    </xf>
    <xf numFmtId="0" fontId="2" fillId="0" borderId="3" xfId="18" applyFont="1" applyBorder="1">
      <alignment/>
      <protection/>
    </xf>
    <xf numFmtId="0" fontId="6" fillId="0" borderId="8" xfId="18" applyFont="1" applyBorder="1">
      <alignment/>
      <protection/>
    </xf>
    <xf numFmtId="0" fontId="6" fillId="0" borderId="14" xfId="18" applyFont="1" applyBorder="1">
      <alignment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J7" sqref="J7"/>
    </sheetView>
  </sheetViews>
  <sheetFormatPr defaultColWidth="9.140625" defaultRowHeight="12.75"/>
  <cols>
    <col min="4" max="4" width="45.57421875" style="0" customWidth="1"/>
  </cols>
  <sheetData>
    <row r="1" spans="1:5" ht="12.75">
      <c r="A1" s="1"/>
      <c r="B1" s="1"/>
      <c r="C1" s="1"/>
      <c r="D1" s="1"/>
      <c r="E1" s="3" t="s">
        <v>30</v>
      </c>
    </row>
    <row r="2" spans="1:5" ht="12.75">
      <c r="A2" s="1"/>
      <c r="B2" s="4" t="s">
        <v>16</v>
      </c>
      <c r="C2" s="62" t="s">
        <v>58</v>
      </c>
      <c r="D2" s="63"/>
      <c r="E2" s="63"/>
    </row>
    <row r="3" spans="1:5" ht="24.75" customHeight="1">
      <c r="A3" s="1"/>
      <c r="B3" s="1"/>
      <c r="C3" s="63"/>
      <c r="D3" s="63"/>
      <c r="E3" s="63"/>
    </row>
    <row r="4" spans="1:5" ht="12.75">
      <c r="A4" s="1"/>
      <c r="B4" s="1"/>
      <c r="C4" s="1"/>
      <c r="D4" s="1"/>
      <c r="E4" s="2"/>
    </row>
    <row r="5" spans="1:5" ht="12.75">
      <c r="A5" s="32" t="s">
        <v>0</v>
      </c>
      <c r="B5" s="32" t="s">
        <v>31</v>
      </c>
      <c r="C5" s="32" t="s">
        <v>32</v>
      </c>
      <c r="D5" s="32" t="s">
        <v>1</v>
      </c>
      <c r="E5" s="32" t="s">
        <v>2</v>
      </c>
    </row>
    <row r="6" spans="1:5" ht="12.75">
      <c r="A6" s="33">
        <v>851</v>
      </c>
      <c r="B6" s="34"/>
      <c r="C6" s="35"/>
      <c r="D6" s="36" t="s">
        <v>26</v>
      </c>
      <c r="E6" s="37">
        <f>SUM(E7,E10,E28)</f>
        <v>141100</v>
      </c>
    </row>
    <row r="7" spans="1:5" ht="12.75">
      <c r="A7" s="38"/>
      <c r="B7" s="39">
        <v>85153</v>
      </c>
      <c r="C7" s="35"/>
      <c r="D7" s="36" t="s">
        <v>29</v>
      </c>
      <c r="E7" s="37">
        <f>SUM(E8:E9)</f>
        <v>5000</v>
      </c>
    </row>
    <row r="8" spans="1:5" ht="12.75">
      <c r="A8" s="40"/>
      <c r="B8" s="41"/>
      <c r="C8" s="42">
        <v>4210</v>
      </c>
      <c r="D8" s="43" t="s">
        <v>6</v>
      </c>
      <c r="E8" s="44">
        <v>2500</v>
      </c>
    </row>
    <row r="9" spans="1:5" ht="12.75">
      <c r="A9" s="38"/>
      <c r="B9" s="41"/>
      <c r="C9" s="44">
        <v>4300</v>
      </c>
      <c r="D9" s="43" t="s">
        <v>11</v>
      </c>
      <c r="E9" s="44">
        <v>2500</v>
      </c>
    </row>
    <row r="10" spans="1:5" ht="12.75">
      <c r="A10" s="7"/>
      <c r="B10" s="47">
        <v>85154</v>
      </c>
      <c r="C10" s="8"/>
      <c r="D10" s="45" t="s">
        <v>27</v>
      </c>
      <c r="E10" s="29">
        <f>SUM(E11:E27)</f>
        <v>136000</v>
      </c>
    </row>
    <row r="11" spans="1:5" ht="12.75">
      <c r="A11" s="20"/>
      <c r="B11" s="7"/>
      <c r="C11" s="13">
        <v>3020</v>
      </c>
      <c r="D11" s="25" t="s">
        <v>33</v>
      </c>
      <c r="E11" s="7">
        <v>600</v>
      </c>
    </row>
    <row r="12" spans="1:5" ht="12.75">
      <c r="A12" s="20"/>
      <c r="B12" s="7"/>
      <c r="C12" s="8">
        <v>4010</v>
      </c>
      <c r="D12" s="9" t="s">
        <v>3</v>
      </c>
      <c r="E12" s="9">
        <v>68804</v>
      </c>
    </row>
    <row r="13" spans="1:5" ht="12.75">
      <c r="A13" s="20"/>
      <c r="B13" s="7"/>
      <c r="C13" s="8">
        <v>4040</v>
      </c>
      <c r="D13" s="9" t="s">
        <v>4</v>
      </c>
      <c r="E13" s="9">
        <v>5310</v>
      </c>
    </row>
    <row r="14" spans="1:5" ht="12.75">
      <c r="A14" s="20"/>
      <c r="B14" s="7"/>
      <c r="C14" s="8">
        <v>4110</v>
      </c>
      <c r="D14" s="9" t="s">
        <v>5</v>
      </c>
      <c r="E14" s="9">
        <v>12000</v>
      </c>
    </row>
    <row r="15" spans="1:5" ht="12.75">
      <c r="A15" s="20"/>
      <c r="B15" s="7"/>
      <c r="C15" s="8">
        <v>4120</v>
      </c>
      <c r="D15" s="9" t="s">
        <v>34</v>
      </c>
      <c r="E15" s="9">
        <v>1900</v>
      </c>
    </row>
    <row r="16" spans="1:5" ht="12.75">
      <c r="A16" s="20"/>
      <c r="B16" s="7"/>
      <c r="C16" s="8">
        <v>4170</v>
      </c>
      <c r="D16" s="9" t="s">
        <v>25</v>
      </c>
      <c r="E16" s="9">
        <v>8000</v>
      </c>
    </row>
    <row r="17" spans="1:5" ht="12.75">
      <c r="A17" s="20"/>
      <c r="B17" s="7"/>
      <c r="C17" s="8">
        <v>4210</v>
      </c>
      <c r="D17" s="9" t="s">
        <v>6</v>
      </c>
      <c r="E17" s="9">
        <v>5000</v>
      </c>
    </row>
    <row r="18" spans="1:5" ht="12.75">
      <c r="A18" s="20"/>
      <c r="B18" s="7"/>
      <c r="C18" s="8">
        <v>4220</v>
      </c>
      <c r="D18" s="9" t="s">
        <v>7</v>
      </c>
      <c r="E18" s="9">
        <v>6000</v>
      </c>
    </row>
    <row r="19" spans="1:5" ht="12.75">
      <c r="A19" s="20"/>
      <c r="B19" s="7"/>
      <c r="C19" s="8">
        <v>4230</v>
      </c>
      <c r="D19" s="9" t="s">
        <v>8</v>
      </c>
      <c r="E19" s="9">
        <v>150</v>
      </c>
    </row>
    <row r="20" spans="1:5" ht="12.75">
      <c r="A20" s="20"/>
      <c r="B20" s="7"/>
      <c r="C20" s="8">
        <v>4260</v>
      </c>
      <c r="D20" s="9" t="s">
        <v>9</v>
      </c>
      <c r="E20" s="9">
        <v>10000</v>
      </c>
    </row>
    <row r="21" spans="1:5" ht="12.75">
      <c r="A21" s="20"/>
      <c r="B21" s="7"/>
      <c r="C21" s="8">
        <v>4280</v>
      </c>
      <c r="D21" s="9" t="s">
        <v>10</v>
      </c>
      <c r="E21" s="9">
        <v>100</v>
      </c>
    </row>
    <row r="22" spans="1:5" ht="12.75">
      <c r="A22" s="20"/>
      <c r="B22" s="7"/>
      <c r="C22" s="18">
        <v>4300</v>
      </c>
      <c r="D22" s="15" t="s">
        <v>11</v>
      </c>
      <c r="E22" s="15">
        <v>14161</v>
      </c>
    </row>
    <row r="23" spans="1:5" ht="12.75">
      <c r="A23" s="20"/>
      <c r="B23" s="7"/>
      <c r="C23" s="9">
        <v>4410</v>
      </c>
      <c r="D23" s="9" t="s">
        <v>12</v>
      </c>
      <c r="E23" s="9">
        <v>250</v>
      </c>
    </row>
    <row r="24" spans="1:5" ht="12.75">
      <c r="A24" s="20"/>
      <c r="B24" s="7"/>
      <c r="C24" s="9">
        <v>4430</v>
      </c>
      <c r="D24" s="10" t="s">
        <v>13</v>
      </c>
      <c r="E24" s="9">
        <v>500</v>
      </c>
    </row>
    <row r="25" spans="1:5" ht="12.75">
      <c r="A25" s="20"/>
      <c r="B25" s="7"/>
      <c r="C25" s="18">
        <v>4440</v>
      </c>
      <c r="D25" s="25" t="s">
        <v>36</v>
      </c>
      <c r="E25" s="15">
        <v>2475</v>
      </c>
    </row>
    <row r="26" spans="1:5" ht="12.75">
      <c r="A26" s="20"/>
      <c r="B26" s="7"/>
      <c r="C26" s="18">
        <v>4700</v>
      </c>
      <c r="D26" s="15" t="s">
        <v>37</v>
      </c>
      <c r="E26" s="15">
        <v>750</v>
      </c>
    </row>
    <row r="27" spans="1:5" ht="12.75">
      <c r="A27" s="20"/>
      <c r="B27" s="7"/>
      <c r="C27" s="5"/>
      <c r="D27" s="17" t="s">
        <v>38</v>
      </c>
      <c r="E27" s="17"/>
    </row>
    <row r="28" spans="1:5" ht="12.75">
      <c r="A28" s="20"/>
      <c r="B28" s="22">
        <v>85195</v>
      </c>
      <c r="C28" s="16"/>
      <c r="D28" s="12" t="s">
        <v>19</v>
      </c>
      <c r="E28" s="28">
        <f>SUM(E29)</f>
        <v>100</v>
      </c>
    </row>
    <row r="29" spans="1:5" ht="12.75">
      <c r="A29" s="20"/>
      <c r="B29" s="7"/>
      <c r="C29" s="16">
        <v>4210</v>
      </c>
      <c r="D29" s="10" t="s">
        <v>51</v>
      </c>
      <c r="E29" s="17">
        <v>100</v>
      </c>
    </row>
    <row r="30" spans="1:5" ht="12.75">
      <c r="A30" s="22">
        <v>852</v>
      </c>
      <c r="B30" s="18"/>
      <c r="C30" s="5"/>
      <c r="D30" s="12" t="s">
        <v>39</v>
      </c>
      <c r="E30" s="12">
        <f>SUM(E31,E34,E54,E56,E61,E79,E84,E86,E88,E90,E110,E114)</f>
        <v>3954300</v>
      </c>
    </row>
    <row r="31" spans="1:5" ht="12.75">
      <c r="A31" s="21"/>
      <c r="B31" s="53">
        <v>85202</v>
      </c>
      <c r="C31" s="15"/>
      <c r="D31" s="22" t="s">
        <v>55</v>
      </c>
      <c r="E31" s="22">
        <f>SUM(E32:E33)</f>
        <v>2000</v>
      </c>
    </row>
    <row r="32" spans="1:5" ht="12.75">
      <c r="A32" s="21"/>
      <c r="B32" s="19"/>
      <c r="C32" s="14">
        <v>4330</v>
      </c>
      <c r="D32" s="57" t="s">
        <v>56</v>
      </c>
      <c r="E32" s="25">
        <v>2000</v>
      </c>
    </row>
    <row r="33" spans="1:5" ht="12.75">
      <c r="A33" s="21"/>
      <c r="B33" s="17"/>
      <c r="C33" s="56"/>
      <c r="D33" s="58" t="s">
        <v>57</v>
      </c>
      <c r="E33" s="11"/>
    </row>
    <row r="34" spans="1:5" ht="12.75">
      <c r="A34" s="21"/>
      <c r="B34" s="26">
        <v>85203</v>
      </c>
      <c r="C34" s="6"/>
      <c r="D34" s="23" t="s">
        <v>17</v>
      </c>
      <c r="E34" s="21">
        <f>SUM(E35:E53)</f>
        <v>461800</v>
      </c>
    </row>
    <row r="35" spans="1:5" ht="12.75">
      <c r="A35" s="7"/>
      <c r="B35" s="6"/>
      <c r="C35" s="9">
        <v>3020</v>
      </c>
      <c r="D35" s="10" t="s">
        <v>40</v>
      </c>
      <c r="E35" s="9">
        <v>3000</v>
      </c>
    </row>
    <row r="36" spans="1:5" ht="12.75">
      <c r="A36" s="7"/>
      <c r="B36" s="26"/>
      <c r="C36" s="5">
        <v>4010</v>
      </c>
      <c r="D36" s="17" t="s">
        <v>3</v>
      </c>
      <c r="E36" s="17">
        <v>290000</v>
      </c>
    </row>
    <row r="37" spans="1:5" ht="12.75">
      <c r="A37" s="7"/>
      <c r="B37" s="6"/>
      <c r="C37" s="8">
        <v>4040</v>
      </c>
      <c r="D37" s="9" t="s">
        <v>4</v>
      </c>
      <c r="E37" s="9">
        <v>23000</v>
      </c>
    </row>
    <row r="38" spans="1:5" ht="12.75">
      <c r="A38" s="7"/>
      <c r="B38" s="6"/>
      <c r="C38" s="8">
        <v>4110</v>
      </c>
      <c r="D38" s="9" t="s">
        <v>5</v>
      </c>
      <c r="E38" s="9">
        <v>47000</v>
      </c>
    </row>
    <row r="39" spans="1:5" ht="12.75">
      <c r="A39" s="7"/>
      <c r="B39" s="6"/>
      <c r="C39" s="8">
        <v>4120</v>
      </c>
      <c r="D39" s="9" t="s">
        <v>34</v>
      </c>
      <c r="E39" s="9">
        <v>7400</v>
      </c>
    </row>
    <row r="40" spans="1:5" ht="12.75">
      <c r="A40" s="7"/>
      <c r="B40" s="6"/>
      <c r="C40" s="8">
        <v>4170</v>
      </c>
      <c r="D40" s="9" t="s">
        <v>25</v>
      </c>
      <c r="E40" s="9">
        <v>1750</v>
      </c>
    </row>
    <row r="41" spans="1:5" ht="12.75">
      <c r="A41" s="7" t="s">
        <v>16</v>
      </c>
      <c r="B41" s="6"/>
      <c r="C41" s="8">
        <v>4210</v>
      </c>
      <c r="D41" s="9" t="s">
        <v>6</v>
      </c>
      <c r="E41" s="9">
        <v>15000</v>
      </c>
    </row>
    <row r="42" spans="1:5" ht="12.75">
      <c r="A42" s="7"/>
      <c r="B42" s="6"/>
      <c r="C42" s="8">
        <v>4220</v>
      </c>
      <c r="D42" s="9" t="s">
        <v>7</v>
      </c>
      <c r="E42" s="9">
        <v>16300</v>
      </c>
    </row>
    <row r="43" spans="1:5" ht="12.75">
      <c r="A43" s="7"/>
      <c r="B43" s="6"/>
      <c r="C43" s="8">
        <v>4230</v>
      </c>
      <c r="D43" s="9" t="s">
        <v>8</v>
      </c>
      <c r="E43" s="9">
        <v>250</v>
      </c>
    </row>
    <row r="44" spans="1:5" ht="12.75">
      <c r="A44" s="7"/>
      <c r="B44" s="6"/>
      <c r="C44" s="8">
        <v>4240</v>
      </c>
      <c r="D44" s="9" t="s">
        <v>35</v>
      </c>
      <c r="E44" s="9">
        <v>1000</v>
      </c>
    </row>
    <row r="45" spans="1:5" ht="12.75">
      <c r="A45" s="7"/>
      <c r="B45" s="6"/>
      <c r="C45" s="8">
        <v>4260</v>
      </c>
      <c r="D45" s="9" t="s">
        <v>9</v>
      </c>
      <c r="E45" s="9">
        <v>30000</v>
      </c>
    </row>
    <row r="46" spans="1:5" ht="12.75">
      <c r="A46" s="7"/>
      <c r="B46" s="6"/>
      <c r="C46" s="8">
        <v>4280</v>
      </c>
      <c r="D46" s="9" t="s">
        <v>10</v>
      </c>
      <c r="E46" s="9">
        <v>600</v>
      </c>
    </row>
    <row r="47" spans="1:5" ht="12.75">
      <c r="A47" s="7"/>
      <c r="B47" s="6"/>
      <c r="C47" s="9">
        <v>4300</v>
      </c>
      <c r="D47" s="9" t="s">
        <v>11</v>
      </c>
      <c r="E47" s="9">
        <v>4000</v>
      </c>
    </row>
    <row r="48" spans="1:5" ht="12.75">
      <c r="A48" s="7"/>
      <c r="B48" s="19"/>
      <c r="C48" s="15">
        <v>4370</v>
      </c>
      <c r="D48" s="52" t="s">
        <v>59</v>
      </c>
      <c r="E48" s="7">
        <v>2500</v>
      </c>
    </row>
    <row r="49" spans="1:5" ht="12.75">
      <c r="A49" s="7"/>
      <c r="B49" s="6"/>
      <c r="C49" s="9">
        <v>4410</v>
      </c>
      <c r="D49" s="9" t="s">
        <v>12</v>
      </c>
      <c r="E49" s="9">
        <v>1500</v>
      </c>
    </row>
    <row r="50" spans="1:5" ht="12.75">
      <c r="A50" s="7"/>
      <c r="B50" s="6"/>
      <c r="C50" s="9">
        <v>4430</v>
      </c>
      <c r="D50" s="9" t="s">
        <v>13</v>
      </c>
      <c r="E50" s="9">
        <v>4000</v>
      </c>
    </row>
    <row r="51" spans="1:5" ht="12.75">
      <c r="A51" s="7"/>
      <c r="B51" s="6"/>
      <c r="C51" s="17">
        <v>4440</v>
      </c>
      <c r="D51" s="11" t="s">
        <v>36</v>
      </c>
      <c r="E51" s="17">
        <v>12000</v>
      </c>
    </row>
    <row r="52" spans="1:5" ht="12.75">
      <c r="A52" s="7"/>
      <c r="B52" s="6"/>
      <c r="C52" s="6">
        <v>4700</v>
      </c>
      <c r="D52" s="7" t="s">
        <v>37</v>
      </c>
      <c r="E52" s="7">
        <v>2500</v>
      </c>
    </row>
    <row r="53" spans="1:5" ht="12.75">
      <c r="A53" s="7"/>
      <c r="B53" s="17"/>
      <c r="C53" s="5"/>
      <c r="D53" s="17" t="s">
        <v>38</v>
      </c>
      <c r="E53" s="17"/>
    </row>
    <row r="54" spans="1:5" ht="12.75">
      <c r="A54" s="7"/>
      <c r="B54" s="53">
        <v>85204</v>
      </c>
      <c r="C54" s="46"/>
      <c r="D54" s="50" t="s">
        <v>54</v>
      </c>
      <c r="E54" s="54">
        <f>SUM(E55)</f>
        <v>2000</v>
      </c>
    </row>
    <row r="55" spans="1:5" ht="12.75">
      <c r="A55" s="7"/>
      <c r="B55" s="6"/>
      <c r="C55" s="14">
        <v>4300</v>
      </c>
      <c r="D55" s="25" t="s">
        <v>52</v>
      </c>
      <c r="E55" s="15">
        <v>2000</v>
      </c>
    </row>
    <row r="56" spans="1:5" ht="12.75">
      <c r="A56" s="7"/>
      <c r="B56" s="50">
        <v>85205</v>
      </c>
      <c r="C56" s="14"/>
      <c r="D56" s="60" t="s">
        <v>60</v>
      </c>
      <c r="E56" s="50">
        <f>SUM(E58:E60)</f>
        <v>3000</v>
      </c>
    </row>
    <row r="57" spans="1:5" ht="12.75">
      <c r="A57" s="7"/>
      <c r="B57" s="6"/>
      <c r="C57" s="16"/>
      <c r="D57" s="61" t="s">
        <v>61</v>
      </c>
      <c r="E57" s="17"/>
    </row>
    <row r="58" spans="1:5" ht="12.75">
      <c r="A58" s="7"/>
      <c r="B58" s="6"/>
      <c r="C58" s="19">
        <v>4170</v>
      </c>
      <c r="D58" s="59" t="s">
        <v>25</v>
      </c>
      <c r="E58" s="7">
        <v>1700</v>
      </c>
    </row>
    <row r="59" spans="1:5" ht="12.75">
      <c r="A59" s="7"/>
      <c r="B59" s="6"/>
      <c r="C59" s="13">
        <v>4210</v>
      </c>
      <c r="D59" s="25" t="s">
        <v>51</v>
      </c>
      <c r="E59" s="15">
        <v>500</v>
      </c>
    </row>
    <row r="60" spans="1:5" ht="12.75">
      <c r="A60" s="7"/>
      <c r="B60" s="6"/>
      <c r="C60" s="13">
        <v>4300</v>
      </c>
      <c r="D60" s="25" t="s">
        <v>52</v>
      </c>
      <c r="E60" s="15">
        <v>800</v>
      </c>
    </row>
    <row r="61" spans="1:5" ht="12.75">
      <c r="A61" s="7"/>
      <c r="B61" s="47">
        <v>85212</v>
      </c>
      <c r="C61" s="18"/>
      <c r="D61" s="22" t="s">
        <v>41</v>
      </c>
      <c r="E61" s="22">
        <f>SUM(E64:E78)</f>
        <v>2304000</v>
      </c>
    </row>
    <row r="62" spans="1:5" ht="12.75">
      <c r="A62" s="7"/>
      <c r="B62" s="6"/>
      <c r="C62" s="6"/>
      <c r="D62" s="21" t="s">
        <v>42</v>
      </c>
      <c r="E62" s="7"/>
    </row>
    <row r="63" spans="1:5" ht="12.75">
      <c r="A63" s="7"/>
      <c r="B63" s="6"/>
      <c r="C63" s="5"/>
      <c r="D63" s="12" t="s">
        <v>43</v>
      </c>
      <c r="E63" s="17"/>
    </row>
    <row r="64" spans="1:5" ht="12.75">
      <c r="A64" s="7"/>
      <c r="B64" s="6"/>
      <c r="C64" s="9">
        <v>3020</v>
      </c>
      <c r="D64" s="10" t="s">
        <v>40</v>
      </c>
      <c r="E64" s="9">
        <v>400</v>
      </c>
    </row>
    <row r="65" spans="1:5" ht="12.75">
      <c r="A65" s="7"/>
      <c r="B65" s="6"/>
      <c r="C65" s="5">
        <v>3110</v>
      </c>
      <c r="D65" s="27" t="s">
        <v>15</v>
      </c>
      <c r="E65" s="17">
        <v>2181200</v>
      </c>
    </row>
    <row r="66" spans="1:5" ht="12.75">
      <c r="A66" s="7"/>
      <c r="B66" s="6"/>
      <c r="C66" s="8">
        <v>4010</v>
      </c>
      <c r="D66" s="9" t="s">
        <v>3</v>
      </c>
      <c r="E66" s="9">
        <v>62756</v>
      </c>
    </row>
    <row r="67" spans="1:5" ht="12.75">
      <c r="A67" s="7"/>
      <c r="B67" s="6"/>
      <c r="C67" s="8">
        <v>4040</v>
      </c>
      <c r="D67" s="9" t="s">
        <v>4</v>
      </c>
      <c r="E67" s="9">
        <v>4950</v>
      </c>
    </row>
    <row r="68" spans="1:5" ht="12.75">
      <c r="A68" s="7"/>
      <c r="B68" s="6"/>
      <c r="C68" s="8">
        <v>4110</v>
      </c>
      <c r="D68" s="9" t="s">
        <v>5</v>
      </c>
      <c r="E68" s="9">
        <v>25600</v>
      </c>
    </row>
    <row r="69" spans="1:5" ht="12.75">
      <c r="A69" s="7"/>
      <c r="B69" s="6"/>
      <c r="C69" s="8">
        <v>4120</v>
      </c>
      <c r="D69" s="9" t="s">
        <v>34</v>
      </c>
      <c r="E69" s="9">
        <v>1700</v>
      </c>
    </row>
    <row r="70" spans="1:5" ht="12.75">
      <c r="A70" s="7"/>
      <c r="B70" s="6"/>
      <c r="C70" s="8">
        <v>4170</v>
      </c>
      <c r="D70" s="9" t="s">
        <v>25</v>
      </c>
      <c r="E70" s="9">
        <v>500</v>
      </c>
    </row>
    <row r="71" spans="1:5" ht="12.75">
      <c r="A71" s="7"/>
      <c r="B71" s="6"/>
      <c r="C71" s="8">
        <v>4210</v>
      </c>
      <c r="D71" s="9" t="s">
        <v>6</v>
      </c>
      <c r="E71" s="9">
        <v>11194</v>
      </c>
    </row>
    <row r="72" spans="1:5" ht="12.75">
      <c r="A72" s="7"/>
      <c r="B72" s="6"/>
      <c r="C72" s="8">
        <v>4260</v>
      </c>
      <c r="D72" s="9" t="s">
        <v>9</v>
      </c>
      <c r="E72" s="9">
        <v>3000</v>
      </c>
    </row>
    <row r="73" spans="1:5" ht="12.75">
      <c r="A73" s="7"/>
      <c r="B73" s="6"/>
      <c r="C73" s="8">
        <v>4280</v>
      </c>
      <c r="D73" s="9" t="s">
        <v>10</v>
      </c>
      <c r="E73" s="9">
        <v>100</v>
      </c>
    </row>
    <row r="74" spans="1:5" ht="12.75">
      <c r="A74" s="7"/>
      <c r="B74" s="6"/>
      <c r="C74" s="8">
        <v>4300</v>
      </c>
      <c r="D74" s="9" t="s">
        <v>11</v>
      </c>
      <c r="E74" s="9">
        <v>8000</v>
      </c>
    </row>
    <row r="75" spans="1:5" ht="12.75">
      <c r="A75" s="7"/>
      <c r="B75" s="6"/>
      <c r="C75" s="18">
        <v>4410</v>
      </c>
      <c r="D75" s="15" t="s">
        <v>12</v>
      </c>
      <c r="E75" s="15">
        <v>1000</v>
      </c>
    </row>
    <row r="76" spans="1:5" ht="12.75">
      <c r="A76" s="7"/>
      <c r="B76" s="6"/>
      <c r="C76" s="9">
        <v>4440</v>
      </c>
      <c r="D76" s="10" t="s">
        <v>44</v>
      </c>
      <c r="E76" s="9">
        <v>2200</v>
      </c>
    </row>
    <row r="77" spans="1:5" ht="12.75">
      <c r="A77" s="7"/>
      <c r="B77" s="6"/>
      <c r="C77" s="6">
        <v>4700</v>
      </c>
      <c r="D77" s="7" t="s">
        <v>37</v>
      </c>
      <c r="E77" s="7">
        <v>1400</v>
      </c>
    </row>
    <row r="78" spans="1:5" ht="12.75">
      <c r="A78" s="7"/>
      <c r="B78" s="6"/>
      <c r="C78" s="5"/>
      <c r="D78" s="17" t="s">
        <v>38</v>
      </c>
      <c r="E78" s="17"/>
    </row>
    <row r="79" spans="1:5" ht="12.75">
      <c r="A79" s="7"/>
      <c r="B79" s="47">
        <v>85213</v>
      </c>
      <c r="C79" s="18"/>
      <c r="D79" s="22" t="s">
        <v>23</v>
      </c>
      <c r="E79" s="22">
        <f>SUM(E83:E83)</f>
        <v>14100</v>
      </c>
    </row>
    <row r="80" spans="1:5" ht="12.75">
      <c r="A80" s="7"/>
      <c r="B80" s="6"/>
      <c r="C80" s="6"/>
      <c r="D80" s="21" t="s">
        <v>45</v>
      </c>
      <c r="E80" s="7"/>
    </row>
    <row r="81" spans="1:5" ht="12.75">
      <c r="A81" s="7"/>
      <c r="B81" s="6"/>
      <c r="C81" s="6"/>
      <c r="D81" s="21" t="s">
        <v>46</v>
      </c>
      <c r="E81" s="7"/>
    </row>
    <row r="82" spans="1:5" ht="12.75">
      <c r="A82" s="7"/>
      <c r="B82" s="6"/>
      <c r="C82" s="5"/>
      <c r="D82" s="12" t="s">
        <v>47</v>
      </c>
      <c r="E82" s="17"/>
    </row>
    <row r="83" spans="1:5" ht="12.75">
      <c r="A83" s="7"/>
      <c r="B83" s="6"/>
      <c r="C83" s="6">
        <v>4130</v>
      </c>
      <c r="D83" s="7" t="s">
        <v>14</v>
      </c>
      <c r="E83" s="7">
        <v>14100</v>
      </c>
    </row>
    <row r="84" spans="1:5" ht="12.75">
      <c r="A84" s="7"/>
      <c r="B84" s="47">
        <v>85214</v>
      </c>
      <c r="C84" s="9"/>
      <c r="D84" s="28" t="s">
        <v>24</v>
      </c>
      <c r="E84" s="28">
        <f>SUM(E85:E85)</f>
        <v>116900</v>
      </c>
    </row>
    <row r="85" spans="1:5" ht="12.75">
      <c r="A85" s="7"/>
      <c r="B85" s="26"/>
      <c r="C85" s="5">
        <v>3110</v>
      </c>
      <c r="D85" s="27" t="s">
        <v>15</v>
      </c>
      <c r="E85" s="11">
        <v>116900</v>
      </c>
    </row>
    <row r="86" spans="1:5" ht="12.75">
      <c r="A86" s="7"/>
      <c r="B86" s="28">
        <v>85215</v>
      </c>
      <c r="C86" s="8"/>
      <c r="D86" s="28" t="s">
        <v>18</v>
      </c>
      <c r="E86" s="28">
        <f>SUM(E87)</f>
        <v>23800</v>
      </c>
    </row>
    <row r="87" spans="1:5" ht="12.75">
      <c r="A87" s="7"/>
      <c r="B87" s="9"/>
      <c r="C87" s="8">
        <v>3110</v>
      </c>
      <c r="D87" s="24" t="s">
        <v>15</v>
      </c>
      <c r="E87" s="9">
        <v>23800</v>
      </c>
    </row>
    <row r="88" spans="1:5" ht="12.75">
      <c r="A88" s="7"/>
      <c r="B88" s="29">
        <v>85216</v>
      </c>
      <c r="C88" s="49"/>
      <c r="D88" s="50" t="s">
        <v>48</v>
      </c>
      <c r="E88" s="50">
        <f>SUM(E89)</f>
        <v>86000</v>
      </c>
    </row>
    <row r="89" spans="1:5" ht="12.75">
      <c r="A89" s="7"/>
      <c r="B89" s="6"/>
      <c r="C89" s="18">
        <v>3110</v>
      </c>
      <c r="D89" s="48" t="s">
        <v>49</v>
      </c>
      <c r="E89" s="15">
        <v>86000</v>
      </c>
    </row>
    <row r="90" spans="1:5" ht="12.75">
      <c r="A90" s="7"/>
      <c r="B90" s="28">
        <v>85219</v>
      </c>
      <c r="C90" s="18"/>
      <c r="D90" s="22" t="s">
        <v>20</v>
      </c>
      <c r="E90" s="22">
        <f>SUM(E91:E109)</f>
        <v>791700</v>
      </c>
    </row>
    <row r="91" spans="1:5" ht="12.75">
      <c r="A91" s="7"/>
      <c r="B91" s="6"/>
      <c r="C91" s="8">
        <v>3020</v>
      </c>
      <c r="D91" s="10" t="s">
        <v>40</v>
      </c>
      <c r="E91" s="9">
        <v>5500</v>
      </c>
    </row>
    <row r="92" spans="1:5" ht="12.75">
      <c r="A92" s="7"/>
      <c r="B92" s="6"/>
      <c r="C92" s="5">
        <v>4010</v>
      </c>
      <c r="D92" s="17" t="s">
        <v>3</v>
      </c>
      <c r="E92" s="17">
        <v>531000</v>
      </c>
    </row>
    <row r="93" spans="1:5" ht="12.75">
      <c r="A93" s="7"/>
      <c r="B93" s="6"/>
      <c r="C93" s="8">
        <v>4040</v>
      </c>
      <c r="D93" s="9" t="s">
        <v>4</v>
      </c>
      <c r="E93" s="9">
        <v>45000</v>
      </c>
    </row>
    <row r="94" spans="1:5" ht="12.75">
      <c r="A94" s="7"/>
      <c r="B94" s="6"/>
      <c r="C94" s="8">
        <v>4110</v>
      </c>
      <c r="D94" s="9" t="s">
        <v>5</v>
      </c>
      <c r="E94" s="9">
        <v>90200</v>
      </c>
    </row>
    <row r="95" spans="1:5" ht="12.75">
      <c r="A95" s="7"/>
      <c r="B95" s="6"/>
      <c r="C95" s="18">
        <v>4120</v>
      </c>
      <c r="D95" s="15" t="s">
        <v>34</v>
      </c>
      <c r="E95" s="15">
        <v>14600</v>
      </c>
    </row>
    <row r="96" spans="1:5" ht="12.75">
      <c r="A96" s="7"/>
      <c r="B96" s="6"/>
      <c r="C96" s="8">
        <v>4140</v>
      </c>
      <c r="D96" s="51" t="s">
        <v>28</v>
      </c>
      <c r="E96" s="9">
        <v>2000</v>
      </c>
    </row>
    <row r="97" spans="1:5" ht="12.75">
      <c r="A97" s="7"/>
      <c r="B97" s="6"/>
      <c r="C97" s="8">
        <v>4170</v>
      </c>
      <c r="D97" s="30" t="s">
        <v>25</v>
      </c>
      <c r="E97" s="9">
        <v>3000</v>
      </c>
    </row>
    <row r="98" spans="1:5" ht="12.75">
      <c r="A98" s="7"/>
      <c r="B98" s="6"/>
      <c r="C98" s="5">
        <v>4210</v>
      </c>
      <c r="D98" s="17" t="s">
        <v>6</v>
      </c>
      <c r="E98" s="17">
        <v>30250</v>
      </c>
    </row>
    <row r="99" spans="1:5" ht="12.75">
      <c r="A99" s="7"/>
      <c r="B99" s="6"/>
      <c r="C99" s="8">
        <v>4260</v>
      </c>
      <c r="D99" s="9" t="s">
        <v>9</v>
      </c>
      <c r="E99" s="9">
        <v>8500</v>
      </c>
    </row>
    <row r="100" spans="1:5" ht="12.75">
      <c r="A100" s="7"/>
      <c r="B100" s="6"/>
      <c r="C100" s="8">
        <v>4280</v>
      </c>
      <c r="D100" s="9" t="s">
        <v>10</v>
      </c>
      <c r="E100" s="9">
        <v>1000</v>
      </c>
    </row>
    <row r="101" spans="1:5" ht="12.75">
      <c r="A101" s="7"/>
      <c r="B101" s="6"/>
      <c r="C101" s="8">
        <v>4300</v>
      </c>
      <c r="D101" s="9" t="s">
        <v>11</v>
      </c>
      <c r="E101" s="9">
        <v>28000</v>
      </c>
    </row>
    <row r="102" spans="1:5" ht="12.75">
      <c r="A102" s="7"/>
      <c r="B102" s="6"/>
      <c r="C102" s="8">
        <v>4350</v>
      </c>
      <c r="D102" s="10" t="s">
        <v>62</v>
      </c>
      <c r="E102" s="9">
        <v>1200</v>
      </c>
    </row>
    <row r="103" spans="1:5" ht="12.75">
      <c r="A103" s="7"/>
      <c r="B103" s="6"/>
      <c r="C103" s="18">
        <v>4360</v>
      </c>
      <c r="D103" s="31" t="s">
        <v>63</v>
      </c>
      <c r="E103" s="15">
        <v>2500</v>
      </c>
    </row>
    <row r="104" spans="1:5" ht="12.75">
      <c r="A104" s="7"/>
      <c r="B104" s="6"/>
      <c r="C104" s="18">
        <v>4370</v>
      </c>
      <c r="D104" s="31" t="s">
        <v>64</v>
      </c>
      <c r="E104" s="15">
        <v>4000</v>
      </c>
    </row>
    <row r="105" spans="1:5" ht="12.75">
      <c r="A105" s="7"/>
      <c r="B105" s="6"/>
      <c r="C105" s="18">
        <v>4410</v>
      </c>
      <c r="D105" s="15" t="s">
        <v>12</v>
      </c>
      <c r="E105" s="15">
        <v>2000</v>
      </c>
    </row>
    <row r="106" spans="1:5" ht="12.75">
      <c r="A106" s="7"/>
      <c r="B106" s="6"/>
      <c r="C106" s="18">
        <v>4430</v>
      </c>
      <c r="D106" s="15" t="s">
        <v>13</v>
      </c>
      <c r="E106" s="15">
        <v>4200</v>
      </c>
    </row>
    <row r="107" spans="1:5" ht="12.75">
      <c r="A107" s="7"/>
      <c r="B107" s="6"/>
      <c r="C107" s="18">
        <v>4440</v>
      </c>
      <c r="D107" s="25" t="s">
        <v>36</v>
      </c>
      <c r="E107" s="15">
        <v>17100</v>
      </c>
    </row>
    <row r="108" spans="1:5" ht="12.75">
      <c r="A108" s="7"/>
      <c r="B108" s="6"/>
      <c r="C108" s="18">
        <v>4700</v>
      </c>
      <c r="D108" s="15" t="s">
        <v>37</v>
      </c>
      <c r="E108" s="15">
        <v>1650</v>
      </c>
    </row>
    <row r="109" spans="1:5" ht="12.75">
      <c r="A109" s="7"/>
      <c r="B109" s="6"/>
      <c r="C109" s="5"/>
      <c r="D109" s="17" t="s">
        <v>38</v>
      </c>
      <c r="E109" s="17"/>
    </row>
    <row r="110" spans="1:5" ht="12.75">
      <c r="A110" s="15"/>
      <c r="B110" s="28">
        <v>85228</v>
      </c>
      <c r="C110" s="18"/>
      <c r="D110" s="22" t="s">
        <v>21</v>
      </c>
      <c r="E110" s="22">
        <f>SUM(E112:E113)</f>
        <v>15000</v>
      </c>
    </row>
    <row r="111" spans="1:5" ht="12.75">
      <c r="A111" s="7"/>
      <c r="B111" s="6"/>
      <c r="C111" s="5"/>
      <c r="D111" s="12" t="s">
        <v>22</v>
      </c>
      <c r="E111" s="17"/>
    </row>
    <row r="112" spans="1:5" ht="12.75">
      <c r="A112" s="7"/>
      <c r="B112" s="6"/>
      <c r="C112" s="5">
        <v>4170</v>
      </c>
      <c r="D112" s="11" t="s">
        <v>25</v>
      </c>
      <c r="E112" s="17">
        <v>3000</v>
      </c>
    </row>
    <row r="113" spans="1:5" ht="12.75">
      <c r="A113" s="7"/>
      <c r="B113" s="6"/>
      <c r="C113" s="8">
        <v>4300</v>
      </c>
      <c r="D113" s="24" t="s">
        <v>11</v>
      </c>
      <c r="E113" s="24">
        <v>12000</v>
      </c>
    </row>
    <row r="114" spans="1:5" ht="12.75">
      <c r="A114" s="7"/>
      <c r="B114" s="47">
        <v>85295</v>
      </c>
      <c r="C114" s="18"/>
      <c r="D114" s="22" t="s">
        <v>19</v>
      </c>
      <c r="E114" s="22">
        <f>SUM(E115:E115)</f>
        <v>134000</v>
      </c>
    </row>
    <row r="115" spans="1:5" ht="12.75">
      <c r="A115" s="17"/>
      <c r="B115" s="55"/>
      <c r="C115" s="8">
        <v>3110</v>
      </c>
      <c r="D115" s="10" t="s">
        <v>50</v>
      </c>
      <c r="E115" s="10">
        <v>134000</v>
      </c>
    </row>
    <row r="117" spans="2:4" ht="12.75">
      <c r="B117" s="52" t="s">
        <v>53</v>
      </c>
      <c r="C117" s="19"/>
      <c r="D117" s="19"/>
    </row>
  </sheetData>
  <mergeCells count="1">
    <mergeCell ref="C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kszczepanska</cp:lastModifiedBy>
  <cp:lastPrinted>2011-03-18T13:23:06Z</cp:lastPrinted>
  <dcterms:created xsi:type="dcterms:W3CDTF">2010-08-19T07:05:08Z</dcterms:created>
  <dcterms:modified xsi:type="dcterms:W3CDTF">2011-03-18T13:27:21Z</dcterms:modified>
  <cp:category/>
  <cp:version/>
  <cp:contentType/>
  <cp:contentStatus/>
</cp:coreProperties>
</file>