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<sst xmlns="http://schemas.openxmlformats.org/spreadsheetml/2006/main" count="123" uniqueCount="67">
  <si>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Dział</t>
  </si>
  <si>
    <t>Treść</t>
  </si>
  <si>
    <t>Plan</t>
  </si>
  <si>
    <t>Wynagrodzenia osobowe pracowników</t>
  </si>
  <si>
    <t>Dodatkowe wynagrodzenie roczne</t>
  </si>
  <si>
    <t>Składki na ubezpieczenie społeczne</t>
  </si>
  <si>
    <t>Zakup materiałów i wyposażenia</t>
  </si>
  <si>
    <t>Zakup środków żywności</t>
  </si>
  <si>
    <t>Zakup energii</t>
  </si>
  <si>
    <t>Zakup usług zdrowotnych</t>
  </si>
  <si>
    <t>Zakup usług pozostałych</t>
  </si>
  <si>
    <t>Podróże służbowe krajowe</t>
  </si>
  <si>
    <t>Różne opłaty i składki</t>
  </si>
  <si>
    <t>Składki na ubezpieczenie zdrowotne</t>
  </si>
  <si>
    <t>Świadczenia społeczne</t>
  </si>
  <si>
    <t xml:space="preserve"> </t>
  </si>
  <si>
    <t>Ośrodki wsparcia</t>
  </si>
  <si>
    <t>Dodatki mieszkaniowe</t>
  </si>
  <si>
    <t>Pozostała działalność</t>
  </si>
  <si>
    <t>Ośrodki pomocy społecznej</t>
  </si>
  <si>
    <t>Usługi opiekuńcze i specjalistyczne</t>
  </si>
  <si>
    <t xml:space="preserve">usługi opiekuńcze </t>
  </si>
  <si>
    <t xml:space="preserve">Składki na ubezpieczenie zdrowotne </t>
  </si>
  <si>
    <t>Wynagrodzenia bezosobowe</t>
  </si>
  <si>
    <t>Ochrona zdrowia</t>
  </si>
  <si>
    <t>Przeciwdziałanie alkoholizmowi</t>
  </si>
  <si>
    <t>Wpłaty na PFRON</t>
  </si>
  <si>
    <t>Zwalczanie narkomanii</t>
  </si>
  <si>
    <t>załącznik nr 1</t>
  </si>
  <si>
    <t>Rozdział</t>
  </si>
  <si>
    <t>Paragraf</t>
  </si>
  <si>
    <t>Wydatki osobowe niezaliczone do wynagrodzeń</t>
  </si>
  <si>
    <t>Składki na Fundusz Pracy</t>
  </si>
  <si>
    <t>Odpisy na zakładowy fundusz świadczeń socjalnych</t>
  </si>
  <si>
    <t>Szkolenia pracowników niebędących członkami</t>
  </si>
  <si>
    <t>korpusu służby cywilnej</t>
  </si>
  <si>
    <t>Pomoc społeczna</t>
  </si>
  <si>
    <t>Wydatki osobowe niezaliczane do wynagrodzeń</t>
  </si>
  <si>
    <t>Odpis na zakładowy fundusz świadczeń socjalnych</t>
  </si>
  <si>
    <t>opłacane za osoby pobierajace niektóre</t>
  </si>
  <si>
    <t xml:space="preserve">Zasiłki stałe </t>
  </si>
  <si>
    <t xml:space="preserve">Świadczenia społeczne </t>
  </si>
  <si>
    <t xml:space="preserve"> Świadczenia społeczne</t>
  </si>
  <si>
    <t xml:space="preserve">Zakup materiałów i wyposażenia </t>
  </si>
  <si>
    <t xml:space="preserve">Zakup usług pozostałych </t>
  </si>
  <si>
    <t xml:space="preserve">Rodziny zastępcze </t>
  </si>
  <si>
    <t xml:space="preserve">Domy pomocy społecznej </t>
  </si>
  <si>
    <t>Zakup usług przez jednostki samorządu terytorialnego</t>
  </si>
  <si>
    <t>od innych jednostek samorządu terytorialnego</t>
  </si>
  <si>
    <t>Zadania w zakresie przeciwdziałania przemocy</t>
  </si>
  <si>
    <t xml:space="preserve">w rodzinie </t>
  </si>
  <si>
    <t xml:space="preserve">Wynagrodzenia bezosobowe </t>
  </si>
  <si>
    <t xml:space="preserve">Zakup środków żywności </t>
  </si>
  <si>
    <t xml:space="preserve">Zakup leków, wyrobów medycznych i produktów biobójczych </t>
  </si>
  <si>
    <t>świadczenia z pomocy społecznej,</t>
  </si>
  <si>
    <t xml:space="preserve">niektóre świadczenia rodzinne oraz za osoby </t>
  </si>
  <si>
    <t>integracji społecznej</t>
  </si>
  <si>
    <t xml:space="preserve">uczestnicące w zajęciach w centrum  </t>
  </si>
  <si>
    <t xml:space="preserve">Zasiłki i pomoc w naturze oraz składki na ubezpieczenia emerytalne i rentowe </t>
  </si>
  <si>
    <t xml:space="preserve">Zakup usług dostępu do sieci Internet </t>
  </si>
  <si>
    <t xml:space="preserve">Opłaty z tytułu zakupu usług telekomunikacyjnych świadczonych w ruchomej publicznej sieci telefonicznej </t>
  </si>
  <si>
    <t xml:space="preserve">Opłaty z tytułu zakupu usług telekomunikacyjnych świadczonych w stacjonarnej publicznej sieci telefonicznej </t>
  </si>
  <si>
    <t>Zakup pomocy naukowych, dydaktycznych i książek</t>
  </si>
  <si>
    <t>Świadczenia rodzinne, świadczenia z funduszu alimentacyjnego oraz składki na ubezpieczenia emerytalne i rentowe z ubezpieczenia społecznego</t>
  </si>
  <si>
    <t>Placówki opiekuńczo - wychowawcze</t>
  </si>
  <si>
    <t xml:space="preserve">Podróże służbowe krajowe </t>
  </si>
  <si>
    <t xml:space="preserve">Plan finansowy Gminnego Ośrodka Pomocy Społecznej zgodnie z Zarządzeniem Wójta Gminy Nowa Wieś Wielka  Nr 2/12                                                         z dnia 9 stycznia 2012r.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</si>
</sst>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18">
      <alignment/>
      <protection/>
    </xf>
    <xf numFmtId="0" fontId="5" fillId="0" borderId="0" xfId="18" applyFont="1" applyAlignment="1">
      <alignment horizontal="right"/>
      <protection/>
    </xf>
    <xf numFmtId="0" fontId="2" fillId="0" borderId="0" xfId="18" applyFont="1">
      <alignment/>
      <protection/>
    </xf>
    <xf numFmtId="0" fontId="2" fillId="0" borderId="1" xfId="18" applyBorder="1">
      <alignment/>
      <protection/>
    </xf>
    <xf numFmtId="0" fontId="2" fillId="0" borderId="2" xfId="18" applyBorder="1">
      <alignment/>
      <protection/>
    </xf>
    <xf numFmtId="0" fontId="2" fillId="0" borderId="3" xfId="18" applyBorder="1">
      <alignment/>
      <protection/>
    </xf>
    <xf numFmtId="0" fontId="2" fillId="0" borderId="4" xfId="18" applyBorder="1">
      <alignment/>
      <protection/>
    </xf>
    <xf numFmtId="0" fontId="2" fillId="0" borderId="5" xfId="18" applyBorder="1">
      <alignment/>
      <protection/>
    </xf>
    <xf numFmtId="0" fontId="2" fillId="0" borderId="5" xfId="18" applyFont="1" applyBorder="1">
      <alignment/>
      <protection/>
    </xf>
    <xf numFmtId="0" fontId="2" fillId="0" borderId="6" xfId="18" applyFont="1" applyBorder="1">
      <alignment/>
      <protection/>
    </xf>
    <xf numFmtId="0" fontId="6" fillId="0" borderId="6" xfId="18" applyFont="1" applyBorder="1">
      <alignment/>
      <protection/>
    </xf>
    <xf numFmtId="0" fontId="2" fillId="0" borderId="7" xfId="18" applyBorder="1">
      <alignment/>
      <protection/>
    </xf>
    <xf numFmtId="0" fontId="2" fillId="0" borderId="8" xfId="18" applyBorder="1">
      <alignment/>
      <protection/>
    </xf>
    <xf numFmtId="0" fontId="2" fillId="0" borderId="9" xfId="18" applyBorder="1">
      <alignment/>
      <protection/>
    </xf>
    <xf numFmtId="0" fontId="2" fillId="0" borderId="10" xfId="18" applyBorder="1">
      <alignment/>
      <protection/>
    </xf>
    <xf numFmtId="0" fontId="2" fillId="0" borderId="6" xfId="18" applyBorder="1">
      <alignment/>
      <protection/>
    </xf>
    <xf numFmtId="0" fontId="2" fillId="0" borderId="11" xfId="18" applyBorder="1">
      <alignment/>
      <protection/>
    </xf>
    <xf numFmtId="0" fontId="2" fillId="0" borderId="0" xfId="18" applyBorder="1">
      <alignment/>
      <protection/>
    </xf>
    <xf numFmtId="0" fontId="2" fillId="0" borderId="12" xfId="18" applyBorder="1">
      <alignment/>
      <protection/>
    </xf>
    <xf numFmtId="0" fontId="6" fillId="0" borderId="3" xfId="18" applyFont="1" applyBorder="1">
      <alignment/>
      <protection/>
    </xf>
    <xf numFmtId="0" fontId="6" fillId="0" borderId="9" xfId="18" applyFont="1" applyBorder="1">
      <alignment/>
      <protection/>
    </xf>
    <xf numFmtId="0" fontId="6" fillId="0" borderId="3" xfId="18" applyFont="1" applyBorder="1" applyAlignment="1">
      <alignment horizontal="left"/>
      <protection/>
    </xf>
    <xf numFmtId="0" fontId="2" fillId="0" borderId="5" xfId="18" applyFont="1" applyBorder="1">
      <alignment/>
      <protection/>
    </xf>
    <xf numFmtId="0" fontId="2" fillId="0" borderId="9" xfId="18" applyFont="1" applyBorder="1">
      <alignment/>
      <protection/>
    </xf>
    <xf numFmtId="0" fontId="6" fillId="0" borderId="2" xfId="18" applyFont="1" applyBorder="1">
      <alignment/>
      <protection/>
    </xf>
    <xf numFmtId="0" fontId="2" fillId="0" borderId="6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5" xfId="18" applyFont="1" applyBorder="1">
      <alignment/>
      <protection/>
    </xf>
    <xf numFmtId="0" fontId="2" fillId="0" borderId="13" xfId="18" applyBorder="1">
      <alignment/>
      <protection/>
    </xf>
    <xf numFmtId="0" fontId="4" fillId="0" borderId="5" xfId="18" applyFont="1" applyBorder="1" applyAlignment="1">
      <alignment horizontal="center"/>
      <protection/>
    </xf>
    <xf numFmtId="0" fontId="6" fillId="0" borderId="9" xfId="18" applyFont="1" applyBorder="1" applyAlignment="1">
      <alignment horizontal="center"/>
      <protection/>
    </xf>
    <xf numFmtId="0" fontId="4" fillId="0" borderId="11" xfId="18" applyFont="1" applyBorder="1" applyAlignment="1">
      <alignment horizontal="center"/>
      <protection/>
    </xf>
    <xf numFmtId="0" fontId="4" fillId="0" borderId="9" xfId="18" applyFont="1" applyBorder="1" applyAlignment="1">
      <alignment horizontal="center"/>
      <protection/>
    </xf>
    <xf numFmtId="0" fontId="6" fillId="0" borderId="9" xfId="18" applyFont="1" applyBorder="1" applyAlignment="1">
      <alignment horizontal="left"/>
      <protection/>
    </xf>
    <xf numFmtId="0" fontId="6" fillId="0" borderId="9" xfId="18" applyFont="1" applyBorder="1" applyAlignment="1">
      <alignment horizontal="right"/>
      <protection/>
    </xf>
    <xf numFmtId="0" fontId="4" fillId="0" borderId="3" xfId="18" applyFont="1" applyBorder="1" applyAlignment="1">
      <alignment horizontal="center"/>
      <protection/>
    </xf>
    <xf numFmtId="0" fontId="6" fillId="0" borderId="11" xfId="18" applyFont="1" applyBorder="1" applyAlignment="1">
      <alignment horizontal="right"/>
      <protection/>
    </xf>
    <xf numFmtId="0" fontId="4" fillId="0" borderId="12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0" fontId="2" fillId="0" borderId="11" xfId="18" applyFont="1" applyBorder="1" applyAlignment="1">
      <alignment horizontal="right"/>
      <protection/>
    </xf>
    <xf numFmtId="0" fontId="2" fillId="0" borderId="9" xfId="18" applyFont="1" applyBorder="1" applyAlignment="1">
      <alignment horizontal="left"/>
      <protection/>
    </xf>
    <xf numFmtId="0" fontId="2" fillId="0" borderId="9" xfId="18" applyFont="1" applyBorder="1" applyAlignment="1">
      <alignment horizontal="right"/>
      <protection/>
    </xf>
    <xf numFmtId="0" fontId="6" fillId="0" borderId="13" xfId="18" applyFont="1" applyBorder="1">
      <alignment/>
      <protection/>
    </xf>
    <xf numFmtId="0" fontId="2" fillId="0" borderId="2" xfId="18" applyFill="1" applyBorder="1">
      <alignment/>
      <protection/>
    </xf>
    <xf numFmtId="0" fontId="6" fillId="0" borderId="11" xfId="18" applyFont="1" applyBorder="1">
      <alignment/>
      <protection/>
    </xf>
    <xf numFmtId="0" fontId="2" fillId="0" borderId="9" xfId="18" applyFont="1" applyBorder="1">
      <alignment/>
      <protection/>
    </xf>
    <xf numFmtId="0" fontId="6" fillId="0" borderId="11" xfId="18" applyFont="1" applyBorder="1">
      <alignment/>
      <protection/>
    </xf>
    <xf numFmtId="0" fontId="6" fillId="0" borderId="9" xfId="18" applyFont="1" applyBorder="1">
      <alignment/>
      <protection/>
    </xf>
    <xf numFmtId="0" fontId="2" fillId="0" borderId="13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Fill="1" applyBorder="1">
      <alignment/>
      <protection/>
    </xf>
    <xf numFmtId="0" fontId="2" fillId="0" borderId="14" xfId="18" applyBorder="1">
      <alignment/>
      <protection/>
    </xf>
    <xf numFmtId="0" fontId="2" fillId="0" borderId="8" xfId="18" applyFont="1" applyBorder="1">
      <alignment/>
      <protection/>
    </xf>
    <xf numFmtId="0" fontId="2" fillId="0" borderId="14" xfId="18" applyFont="1" applyBorder="1">
      <alignment/>
      <protection/>
    </xf>
    <xf numFmtId="0" fontId="6" fillId="0" borderId="14" xfId="18" applyFont="1" applyBorder="1">
      <alignment/>
      <protection/>
    </xf>
    <xf numFmtId="0" fontId="0" fillId="0" borderId="0" xfId="0" applyNumberFormat="1" applyAlignment="1">
      <alignment horizontal="center" vertical="center" wrapText="1"/>
    </xf>
    <xf numFmtId="0" fontId="2" fillId="0" borderId="5" xfId="18" applyFont="1" applyBorder="1" applyAlignment="1">
      <alignment wrapText="1"/>
      <protection/>
    </xf>
    <xf numFmtId="0" fontId="2" fillId="0" borderId="4" xfId="18" applyBorder="1" applyAlignment="1">
      <alignment vertical="top"/>
      <protection/>
    </xf>
    <xf numFmtId="0" fontId="6" fillId="0" borderId="5" xfId="18" applyFont="1" applyBorder="1" applyAlignment="1">
      <alignment wrapText="1"/>
      <protection/>
    </xf>
    <xf numFmtId="0" fontId="6" fillId="0" borderId="11" xfId="18" applyFont="1" applyBorder="1" applyAlignment="1">
      <alignment vertical="top"/>
      <protection/>
    </xf>
    <xf numFmtId="0" fontId="2" fillId="0" borderId="7" xfId="18" applyFont="1" applyBorder="1" applyAlignment="1">
      <alignment wrapText="1"/>
      <protection/>
    </xf>
    <xf numFmtId="0" fontId="2" fillId="0" borderId="11" xfId="18" applyBorder="1" applyAlignment="1">
      <alignment vertical="top"/>
      <protection/>
    </xf>
    <xf numFmtId="0" fontId="2" fillId="0" borderId="5" xfId="18" applyBorder="1" applyAlignment="1">
      <alignment vertical="top"/>
      <protection/>
    </xf>
    <xf numFmtId="0" fontId="2" fillId="0" borderId="9" xfId="18" applyBorder="1" applyAlignment="1">
      <alignment vertical="top"/>
      <protection/>
    </xf>
    <xf numFmtId="0" fontId="2" fillId="0" borderId="3" xfId="18" applyBorder="1" applyAlignment="1">
      <alignment vertical="top"/>
      <protection/>
    </xf>
    <xf numFmtId="0" fontId="2" fillId="0" borderId="7" xfId="18" applyFont="1" applyBorder="1" applyAlignment="1">
      <alignment horizontal="left" vertical="top" wrapText="1"/>
      <protection/>
    </xf>
    <xf numFmtId="0" fontId="6" fillId="0" borderId="3" xfId="18" applyFont="1" applyBorder="1">
      <alignment/>
      <protection/>
    </xf>
    <xf numFmtId="0" fontId="6" fillId="0" borderId="12" xfId="18" applyFont="1" applyBorder="1">
      <alignment/>
      <protection/>
    </xf>
    <xf numFmtId="0" fontId="2" fillId="0" borderId="0" xfId="18" applyNumberFormat="1" applyFont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0" fontId="6" fillId="0" borderId="9" xfId="18" applyFont="1" applyBorder="1" applyAlignment="1">
      <alignment horizontal="left" vertical="top" wrapText="1"/>
      <protection/>
    </xf>
    <xf numFmtId="0" fontId="0" fillId="0" borderId="6" xfId="0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 topLeftCell="A1">
      <selection activeCell="J5" sqref="J5"/>
    </sheetView>
  </sheetViews>
  <sheetFormatPr defaultColWidth="9.140625" defaultRowHeight="12.75"/>
  <cols>
    <col min="4" max="4" width="45.57421875" style="0" customWidth="1"/>
  </cols>
  <sheetData>
    <row r="1" spans="1:5" ht="12.75">
      <c r="A1" s="1"/>
      <c r="B1" s="1"/>
      <c r="C1" s="1"/>
      <c r="D1" s="1"/>
      <c r="E1" s="2" t="s">
        <v>28</v>
      </c>
    </row>
    <row r="2" spans="1:5" ht="12.75">
      <c r="A2" s="1"/>
      <c r="B2" s="3" t="s">
        <v>15</v>
      </c>
      <c r="C2" s="69" t="s">
        <v>66</v>
      </c>
      <c r="D2" s="70"/>
      <c r="E2" s="70"/>
    </row>
    <row r="3" spans="1:5" ht="24.75" customHeight="1">
      <c r="A3" s="1"/>
      <c r="B3" s="1"/>
      <c r="C3" s="70"/>
      <c r="D3" s="70"/>
      <c r="E3" s="70"/>
    </row>
    <row r="4" spans="1:5" ht="12.75">
      <c r="A4" s="1"/>
      <c r="B4" s="1"/>
      <c r="C4" s="56"/>
      <c r="D4" s="56"/>
      <c r="E4" s="56"/>
    </row>
    <row r="5" spans="1:5" ht="12.75">
      <c r="A5" s="30" t="s">
        <v>0</v>
      </c>
      <c r="B5" s="30" t="s">
        <v>29</v>
      </c>
      <c r="C5" s="30" t="s">
        <v>30</v>
      </c>
      <c r="D5" s="30" t="s">
        <v>1</v>
      </c>
      <c r="E5" s="30" t="s">
        <v>2</v>
      </c>
    </row>
    <row r="6" spans="1:5" ht="12.75">
      <c r="A6" s="31">
        <v>851</v>
      </c>
      <c r="B6" s="32"/>
      <c r="C6" s="33"/>
      <c r="D6" s="34" t="s">
        <v>24</v>
      </c>
      <c r="E6" s="35">
        <f>SUM(E7,E11)</f>
        <v>143000</v>
      </c>
    </row>
    <row r="7" spans="1:5" ht="12.75">
      <c r="A7" s="36"/>
      <c r="B7" s="37">
        <v>85153</v>
      </c>
      <c r="C7" s="33"/>
      <c r="D7" s="34" t="s">
        <v>27</v>
      </c>
      <c r="E7" s="35">
        <f>SUM(E8:E10)</f>
        <v>5000</v>
      </c>
    </row>
    <row r="8" spans="1:5" ht="12.75">
      <c r="A8" s="38"/>
      <c r="B8" s="39"/>
      <c r="C8" s="40">
        <v>4210</v>
      </c>
      <c r="D8" s="41" t="s">
        <v>6</v>
      </c>
      <c r="E8" s="42">
        <v>700</v>
      </c>
    </row>
    <row r="9" spans="1:5" ht="12.75">
      <c r="A9" s="38"/>
      <c r="B9" s="39"/>
      <c r="C9" s="40">
        <v>4220</v>
      </c>
      <c r="D9" s="41" t="s">
        <v>52</v>
      </c>
      <c r="E9" s="42">
        <v>500</v>
      </c>
    </row>
    <row r="10" spans="1:5" ht="12.75">
      <c r="A10" s="36"/>
      <c r="B10" s="39"/>
      <c r="C10" s="42">
        <v>4300</v>
      </c>
      <c r="D10" s="41" t="s">
        <v>10</v>
      </c>
      <c r="E10" s="42">
        <v>3800</v>
      </c>
    </row>
    <row r="11" spans="1:5" ht="12.75">
      <c r="A11" s="6"/>
      <c r="B11" s="45">
        <v>85154</v>
      </c>
      <c r="C11" s="7"/>
      <c r="D11" s="43" t="s">
        <v>25</v>
      </c>
      <c r="E11" s="28">
        <f>SUM(E12:E27)</f>
        <v>138000</v>
      </c>
    </row>
    <row r="12" spans="1:5" ht="12.75">
      <c r="A12" s="19"/>
      <c r="B12" s="6"/>
      <c r="C12" s="12">
        <v>3020</v>
      </c>
      <c r="D12" s="24" t="s">
        <v>31</v>
      </c>
      <c r="E12" s="6">
        <v>300</v>
      </c>
    </row>
    <row r="13" spans="1:5" ht="12.75">
      <c r="A13" s="19"/>
      <c r="B13" s="6"/>
      <c r="C13" s="7">
        <v>4010</v>
      </c>
      <c r="D13" s="8" t="s">
        <v>3</v>
      </c>
      <c r="E13" s="8">
        <v>71200</v>
      </c>
    </row>
    <row r="14" spans="1:5" ht="12.75">
      <c r="A14" s="19"/>
      <c r="B14" s="6"/>
      <c r="C14" s="7">
        <v>4040</v>
      </c>
      <c r="D14" s="8" t="s">
        <v>4</v>
      </c>
      <c r="E14" s="8">
        <v>5400</v>
      </c>
    </row>
    <row r="15" spans="1:5" ht="12.75">
      <c r="A15" s="19"/>
      <c r="B15" s="6"/>
      <c r="C15" s="7">
        <v>4110</v>
      </c>
      <c r="D15" s="8" t="s">
        <v>5</v>
      </c>
      <c r="E15" s="8">
        <v>12500</v>
      </c>
    </row>
    <row r="16" spans="1:5" ht="12.75">
      <c r="A16" s="19"/>
      <c r="B16" s="6"/>
      <c r="C16" s="7">
        <v>4120</v>
      </c>
      <c r="D16" s="8" t="s">
        <v>32</v>
      </c>
      <c r="E16" s="8">
        <v>1950</v>
      </c>
    </row>
    <row r="17" spans="1:5" ht="12.75">
      <c r="A17" s="19"/>
      <c r="B17" s="6"/>
      <c r="C17" s="7">
        <v>4170</v>
      </c>
      <c r="D17" s="8" t="s">
        <v>23</v>
      </c>
      <c r="E17" s="8">
        <v>6240</v>
      </c>
    </row>
    <row r="18" spans="1:5" ht="12.75">
      <c r="A18" s="19"/>
      <c r="B18" s="6"/>
      <c r="C18" s="7">
        <v>4210</v>
      </c>
      <c r="D18" s="8" t="s">
        <v>6</v>
      </c>
      <c r="E18" s="8">
        <v>6000</v>
      </c>
    </row>
    <row r="19" spans="1:5" ht="12.75">
      <c r="A19" s="19"/>
      <c r="B19" s="6"/>
      <c r="C19" s="7">
        <v>4220</v>
      </c>
      <c r="D19" s="8" t="s">
        <v>7</v>
      </c>
      <c r="E19" s="8">
        <v>4680</v>
      </c>
    </row>
    <row r="20" spans="1:5" ht="25.5">
      <c r="A20" s="19"/>
      <c r="B20" s="6"/>
      <c r="C20" s="58">
        <v>4230</v>
      </c>
      <c r="D20" s="57" t="s">
        <v>53</v>
      </c>
      <c r="E20" s="63">
        <v>50</v>
      </c>
    </row>
    <row r="21" spans="1:5" ht="12.75">
      <c r="A21" s="19"/>
      <c r="B21" s="6"/>
      <c r="C21" s="7">
        <v>4260</v>
      </c>
      <c r="D21" s="8" t="s">
        <v>8</v>
      </c>
      <c r="E21" s="8">
        <v>7000</v>
      </c>
    </row>
    <row r="22" spans="1:5" ht="12.75">
      <c r="A22" s="19"/>
      <c r="B22" s="6"/>
      <c r="C22" s="7">
        <v>4280</v>
      </c>
      <c r="D22" s="8" t="s">
        <v>9</v>
      </c>
      <c r="E22" s="8">
        <v>30</v>
      </c>
    </row>
    <row r="23" spans="1:5" ht="12.75">
      <c r="A23" s="19"/>
      <c r="B23" s="6"/>
      <c r="C23" s="17">
        <v>4300</v>
      </c>
      <c r="D23" s="14" t="s">
        <v>10</v>
      </c>
      <c r="E23" s="14">
        <v>19500</v>
      </c>
    </row>
    <row r="24" spans="1:5" ht="12.75">
      <c r="A24" s="19"/>
      <c r="B24" s="6"/>
      <c r="C24" s="8">
        <v>4410</v>
      </c>
      <c r="D24" s="8" t="s">
        <v>11</v>
      </c>
      <c r="E24" s="8">
        <v>200</v>
      </c>
    </row>
    <row r="25" spans="1:5" ht="12.75">
      <c r="A25" s="19"/>
      <c r="B25" s="6"/>
      <c r="C25" s="17">
        <v>4440</v>
      </c>
      <c r="D25" s="24" t="s">
        <v>33</v>
      </c>
      <c r="E25" s="14">
        <v>2200</v>
      </c>
    </row>
    <row r="26" spans="1:5" ht="12.75">
      <c r="A26" s="19"/>
      <c r="B26" s="6"/>
      <c r="C26" s="17">
        <v>4700</v>
      </c>
      <c r="D26" s="14" t="s">
        <v>34</v>
      </c>
      <c r="E26" s="14">
        <v>750</v>
      </c>
    </row>
    <row r="27" spans="1:5" ht="12.75">
      <c r="A27" s="19"/>
      <c r="B27" s="6"/>
      <c r="C27" s="4"/>
      <c r="D27" s="16" t="s">
        <v>35</v>
      </c>
      <c r="E27" s="16"/>
    </row>
    <row r="28" spans="1:5" ht="12.75">
      <c r="A28" s="21">
        <v>852</v>
      </c>
      <c r="B28" s="17"/>
      <c r="C28" s="4"/>
      <c r="D28" s="11" t="s">
        <v>36</v>
      </c>
      <c r="E28" s="11">
        <f>SUM(E29,E32,E35,E55,E61,E65,E82,E89,E91,E93,E95,E115,E119,)</f>
        <v>3941260</v>
      </c>
    </row>
    <row r="29" spans="1:5" ht="12.75">
      <c r="A29" s="20"/>
      <c r="B29" s="50">
        <v>85201</v>
      </c>
      <c r="C29" s="14"/>
      <c r="D29" s="21" t="s">
        <v>64</v>
      </c>
      <c r="E29" s="21">
        <f>SUM(E30:E31)</f>
        <v>7000</v>
      </c>
    </row>
    <row r="30" spans="1:5" ht="12.75">
      <c r="A30" s="20"/>
      <c r="B30" s="18"/>
      <c r="C30" s="13">
        <v>4330</v>
      </c>
      <c r="D30" s="53" t="s">
        <v>47</v>
      </c>
      <c r="E30" s="24">
        <v>7000</v>
      </c>
    </row>
    <row r="31" spans="1:5" ht="12.75">
      <c r="A31" s="20"/>
      <c r="B31" s="16"/>
      <c r="C31" s="52"/>
      <c r="D31" s="54" t="s">
        <v>48</v>
      </c>
      <c r="E31" s="10"/>
    </row>
    <row r="32" spans="1:5" ht="12.75">
      <c r="A32" s="20"/>
      <c r="B32" s="5"/>
      <c r="C32" s="19"/>
      <c r="D32" s="21" t="s">
        <v>46</v>
      </c>
      <c r="E32" s="67">
        <f>SUM(E33)</f>
        <v>5000</v>
      </c>
    </row>
    <row r="33" spans="1:5" ht="12.75">
      <c r="A33" s="20"/>
      <c r="B33" s="50">
        <v>85202</v>
      </c>
      <c r="C33" s="13">
        <v>4330</v>
      </c>
      <c r="D33" s="53" t="s">
        <v>47</v>
      </c>
      <c r="E33" s="24">
        <v>5000</v>
      </c>
    </row>
    <row r="34" spans="1:5" ht="12.75">
      <c r="A34" s="20"/>
      <c r="B34" s="16"/>
      <c r="C34" s="52"/>
      <c r="D34" s="54" t="s">
        <v>48</v>
      </c>
      <c r="E34" s="10"/>
    </row>
    <row r="35" spans="1:5" ht="12.75">
      <c r="A35" s="20"/>
      <c r="B35" s="25">
        <v>85203</v>
      </c>
      <c r="C35" s="5"/>
      <c r="D35" s="22" t="s">
        <v>16</v>
      </c>
      <c r="E35" s="20">
        <f>SUM(E36:E54)</f>
        <v>450350</v>
      </c>
    </row>
    <row r="36" spans="1:5" ht="12.75">
      <c r="A36" s="6"/>
      <c r="B36" s="5"/>
      <c r="C36" s="8">
        <v>3020</v>
      </c>
      <c r="D36" s="9" t="s">
        <v>37</v>
      </c>
      <c r="E36" s="8">
        <v>3000</v>
      </c>
    </row>
    <row r="37" spans="1:5" ht="12.75">
      <c r="A37" s="6"/>
      <c r="B37" s="25"/>
      <c r="C37" s="4">
        <v>4010</v>
      </c>
      <c r="D37" s="16" t="s">
        <v>3</v>
      </c>
      <c r="E37" s="16">
        <v>298000</v>
      </c>
    </row>
    <row r="38" spans="1:5" ht="12.75">
      <c r="A38" s="6"/>
      <c r="B38" s="5"/>
      <c r="C38" s="7">
        <v>4040</v>
      </c>
      <c r="D38" s="8" t="s">
        <v>4</v>
      </c>
      <c r="E38" s="8">
        <v>22000</v>
      </c>
    </row>
    <row r="39" spans="1:5" ht="12.75">
      <c r="A39" s="6"/>
      <c r="B39" s="5"/>
      <c r="C39" s="7">
        <v>4110</v>
      </c>
      <c r="D39" s="8" t="s">
        <v>5</v>
      </c>
      <c r="E39" s="8">
        <v>49900</v>
      </c>
    </row>
    <row r="40" spans="1:5" ht="12.75">
      <c r="A40" s="6"/>
      <c r="B40" s="5"/>
      <c r="C40" s="7">
        <v>4120</v>
      </c>
      <c r="D40" s="8" t="s">
        <v>32</v>
      </c>
      <c r="E40" s="8">
        <v>7850</v>
      </c>
    </row>
    <row r="41" spans="1:5" ht="12.75">
      <c r="A41" s="6"/>
      <c r="B41" s="5"/>
      <c r="C41" s="7">
        <v>4170</v>
      </c>
      <c r="D41" s="8" t="s">
        <v>23</v>
      </c>
      <c r="E41" s="8">
        <v>1500</v>
      </c>
    </row>
    <row r="42" spans="1:5" ht="12.75">
      <c r="A42" s="6" t="s">
        <v>15</v>
      </c>
      <c r="B42" s="5"/>
      <c r="C42" s="7">
        <v>4210</v>
      </c>
      <c r="D42" s="8" t="s">
        <v>6</v>
      </c>
      <c r="E42" s="8">
        <v>12000</v>
      </c>
    </row>
    <row r="43" spans="1:5" ht="12.75">
      <c r="A43" s="6"/>
      <c r="B43" s="5"/>
      <c r="C43" s="7">
        <v>4220</v>
      </c>
      <c r="D43" s="8" t="s">
        <v>7</v>
      </c>
      <c r="E43" s="8">
        <v>3700</v>
      </c>
    </row>
    <row r="44" spans="1:5" ht="25.5">
      <c r="A44" s="6"/>
      <c r="B44" s="5"/>
      <c r="C44" s="58">
        <v>4230</v>
      </c>
      <c r="D44" s="57" t="s">
        <v>53</v>
      </c>
      <c r="E44" s="8">
        <v>250</v>
      </c>
    </row>
    <row r="45" spans="1:5" ht="12.75">
      <c r="A45" s="6"/>
      <c r="B45" s="5"/>
      <c r="C45" s="7">
        <v>4240</v>
      </c>
      <c r="D45" s="9" t="s">
        <v>62</v>
      </c>
      <c r="E45" s="8">
        <v>500</v>
      </c>
    </row>
    <row r="46" spans="1:5" ht="12.75">
      <c r="A46" s="6"/>
      <c r="B46" s="5"/>
      <c r="C46" s="7">
        <v>4260</v>
      </c>
      <c r="D46" s="8" t="s">
        <v>8</v>
      </c>
      <c r="E46" s="8">
        <v>20150</v>
      </c>
    </row>
    <row r="47" spans="1:5" ht="12.75">
      <c r="A47" s="6"/>
      <c r="B47" s="5"/>
      <c r="C47" s="7">
        <v>4280</v>
      </c>
      <c r="D47" s="8" t="s">
        <v>9</v>
      </c>
      <c r="E47" s="8">
        <v>500</v>
      </c>
    </row>
    <row r="48" spans="1:5" ht="12.75">
      <c r="A48" s="6"/>
      <c r="B48" s="5"/>
      <c r="C48" s="8">
        <v>4300</v>
      </c>
      <c r="D48" s="8" t="s">
        <v>10</v>
      </c>
      <c r="E48" s="8">
        <v>10000</v>
      </c>
    </row>
    <row r="49" spans="1:5" ht="38.25">
      <c r="A49" s="6"/>
      <c r="B49" s="18"/>
      <c r="C49" s="64">
        <v>4370</v>
      </c>
      <c r="D49" s="61" t="s">
        <v>61</v>
      </c>
      <c r="E49" s="65">
        <v>3000</v>
      </c>
    </row>
    <row r="50" spans="1:5" ht="12.75">
      <c r="A50" s="6"/>
      <c r="B50" s="5"/>
      <c r="C50" s="8">
        <v>4410</v>
      </c>
      <c r="D50" s="8" t="s">
        <v>11</v>
      </c>
      <c r="E50" s="8">
        <v>1500</v>
      </c>
    </row>
    <row r="51" spans="1:5" ht="12.75">
      <c r="A51" s="6"/>
      <c r="B51" s="5"/>
      <c r="C51" s="8">
        <v>4430</v>
      </c>
      <c r="D51" s="8" t="s">
        <v>12</v>
      </c>
      <c r="E51" s="8">
        <v>4000</v>
      </c>
    </row>
    <row r="52" spans="1:5" ht="12.75">
      <c r="A52" s="6"/>
      <c r="B52" s="5"/>
      <c r="C52" s="16">
        <v>4440</v>
      </c>
      <c r="D52" s="10" t="s">
        <v>33</v>
      </c>
      <c r="E52" s="16">
        <v>11500</v>
      </c>
    </row>
    <row r="53" spans="1:5" ht="12.75">
      <c r="A53" s="6"/>
      <c r="B53" s="5"/>
      <c r="C53" s="5">
        <v>4700</v>
      </c>
      <c r="D53" s="6" t="s">
        <v>34</v>
      </c>
      <c r="E53" s="6">
        <v>1000</v>
      </c>
    </row>
    <row r="54" spans="1:5" ht="12.75">
      <c r="A54" s="6"/>
      <c r="B54" s="16"/>
      <c r="C54" s="4"/>
      <c r="D54" s="16" t="s">
        <v>35</v>
      </c>
      <c r="E54" s="16"/>
    </row>
    <row r="55" spans="1:5" ht="12.75">
      <c r="A55" s="6"/>
      <c r="B55" s="50">
        <v>85204</v>
      </c>
      <c r="C55" s="44"/>
      <c r="D55" s="48" t="s">
        <v>45</v>
      </c>
      <c r="E55" s="51">
        <f>SUM(E56:E59)</f>
        <v>3550</v>
      </c>
    </row>
    <row r="56" spans="1:5" ht="12.75">
      <c r="A56" s="6"/>
      <c r="B56" s="5"/>
      <c r="C56" s="13">
        <v>4170</v>
      </c>
      <c r="D56" s="24" t="s">
        <v>51</v>
      </c>
      <c r="E56" s="14">
        <v>1100</v>
      </c>
    </row>
    <row r="57" spans="1:5" ht="12.75">
      <c r="A57" s="6"/>
      <c r="B57" s="5"/>
      <c r="C57" s="13">
        <v>4300</v>
      </c>
      <c r="D57" s="53" t="s">
        <v>44</v>
      </c>
      <c r="E57" s="14">
        <v>750</v>
      </c>
    </row>
    <row r="58" spans="1:5" ht="12.75">
      <c r="A58" s="6"/>
      <c r="B58" s="5"/>
      <c r="C58" s="13">
        <v>4410</v>
      </c>
      <c r="D58" s="53" t="s">
        <v>65</v>
      </c>
      <c r="E58" s="14">
        <v>1000</v>
      </c>
    </row>
    <row r="59" spans="1:5" ht="12.75">
      <c r="A59" s="6"/>
      <c r="B59" s="5"/>
      <c r="C59" s="13">
        <v>4700</v>
      </c>
      <c r="D59" s="53" t="s">
        <v>34</v>
      </c>
      <c r="E59" s="14">
        <v>700</v>
      </c>
    </row>
    <row r="60" spans="1:5" ht="12.75">
      <c r="A60" s="6"/>
      <c r="B60" s="18"/>
      <c r="C60" s="16"/>
      <c r="D60" s="16" t="s">
        <v>35</v>
      </c>
      <c r="E60" s="16"/>
    </row>
    <row r="61" spans="1:5" ht="12.75">
      <c r="A61" s="6"/>
      <c r="B61" s="48">
        <v>85205</v>
      </c>
      <c r="C61" s="19"/>
      <c r="D61" s="68" t="s">
        <v>49</v>
      </c>
      <c r="E61" s="67">
        <f>SUM(E63:E64)</f>
        <v>3000</v>
      </c>
    </row>
    <row r="62" spans="1:5" ht="12.75">
      <c r="A62" s="6"/>
      <c r="B62" s="5"/>
      <c r="C62" s="15"/>
      <c r="D62" s="55" t="s">
        <v>50</v>
      </c>
      <c r="E62" s="16"/>
    </row>
    <row r="63" spans="1:5" ht="12.75">
      <c r="A63" s="6"/>
      <c r="B63" s="5"/>
      <c r="C63" s="12">
        <v>4210</v>
      </c>
      <c r="D63" s="24" t="s">
        <v>43</v>
      </c>
      <c r="E63" s="14">
        <v>1000</v>
      </c>
    </row>
    <row r="64" spans="1:5" ht="12.75">
      <c r="A64" s="6"/>
      <c r="B64" s="5"/>
      <c r="C64" s="12">
        <v>4300</v>
      </c>
      <c r="D64" s="24" t="s">
        <v>44</v>
      </c>
      <c r="E64" s="14">
        <v>2000</v>
      </c>
    </row>
    <row r="65" spans="1:5" ht="12.75">
      <c r="A65" s="6"/>
      <c r="B65" s="45">
        <v>85212</v>
      </c>
      <c r="C65" s="17"/>
      <c r="D65" s="71" t="s">
        <v>63</v>
      </c>
      <c r="E65" s="21">
        <f>SUM(E67:E81)</f>
        <v>2379800</v>
      </c>
    </row>
    <row r="66" spans="1:5" ht="44.25" customHeight="1">
      <c r="A66" s="6"/>
      <c r="B66" s="5"/>
      <c r="C66" s="5"/>
      <c r="D66" s="72"/>
      <c r="E66" s="6"/>
    </row>
    <row r="67" spans="1:5" ht="12.75">
      <c r="A67" s="6"/>
      <c r="B67" s="5"/>
      <c r="C67" s="8">
        <v>3020</v>
      </c>
      <c r="D67" s="9" t="s">
        <v>37</v>
      </c>
      <c r="E67" s="8">
        <v>900</v>
      </c>
    </row>
    <row r="68" spans="1:5" ht="12.75">
      <c r="A68" s="6"/>
      <c r="B68" s="5"/>
      <c r="C68" s="4">
        <v>3110</v>
      </c>
      <c r="D68" s="26" t="s">
        <v>14</v>
      </c>
      <c r="E68" s="16">
        <v>2230000</v>
      </c>
    </row>
    <row r="69" spans="1:5" ht="12.75">
      <c r="A69" s="6"/>
      <c r="B69" s="5"/>
      <c r="C69" s="7">
        <v>4010</v>
      </c>
      <c r="D69" s="8" t="s">
        <v>3</v>
      </c>
      <c r="E69" s="8">
        <v>78000</v>
      </c>
    </row>
    <row r="70" spans="1:5" ht="12.75">
      <c r="A70" s="6"/>
      <c r="B70" s="5"/>
      <c r="C70" s="7">
        <v>4040</v>
      </c>
      <c r="D70" s="8" t="s">
        <v>4</v>
      </c>
      <c r="E70" s="8">
        <v>5600</v>
      </c>
    </row>
    <row r="71" spans="1:5" ht="12.75">
      <c r="A71" s="6"/>
      <c r="B71" s="5"/>
      <c r="C71" s="7">
        <v>4110</v>
      </c>
      <c r="D71" s="9" t="s">
        <v>5</v>
      </c>
      <c r="E71" s="8">
        <v>42200</v>
      </c>
    </row>
    <row r="72" spans="1:5" ht="12.75">
      <c r="A72" s="6"/>
      <c r="B72" s="5"/>
      <c r="C72" s="7">
        <v>4120</v>
      </c>
      <c r="D72" s="8" t="s">
        <v>32</v>
      </c>
      <c r="E72" s="8">
        <v>2200</v>
      </c>
    </row>
    <row r="73" spans="1:5" ht="12.75">
      <c r="A73" s="6"/>
      <c r="B73" s="5"/>
      <c r="C73" s="7">
        <v>4170</v>
      </c>
      <c r="D73" s="8" t="s">
        <v>23</v>
      </c>
      <c r="E73" s="8">
        <v>500</v>
      </c>
    </row>
    <row r="74" spans="1:5" ht="12.75">
      <c r="A74" s="6"/>
      <c r="B74" s="5"/>
      <c r="C74" s="7">
        <v>4210</v>
      </c>
      <c r="D74" s="8" t="s">
        <v>6</v>
      </c>
      <c r="E74" s="8">
        <v>6300</v>
      </c>
    </row>
    <row r="75" spans="1:5" ht="12.75">
      <c r="A75" s="6"/>
      <c r="B75" s="5"/>
      <c r="C75" s="7">
        <v>4260</v>
      </c>
      <c r="D75" s="8" t="s">
        <v>8</v>
      </c>
      <c r="E75" s="8">
        <v>3000</v>
      </c>
    </row>
    <row r="76" spans="1:5" ht="12.75">
      <c r="A76" s="6"/>
      <c r="B76" s="5"/>
      <c r="C76" s="7">
        <v>4280</v>
      </c>
      <c r="D76" s="8" t="s">
        <v>9</v>
      </c>
      <c r="E76" s="8">
        <v>100</v>
      </c>
    </row>
    <row r="77" spans="1:5" ht="12.75">
      <c r="A77" s="6"/>
      <c r="B77" s="5"/>
      <c r="C77" s="7">
        <v>4300</v>
      </c>
      <c r="D77" s="8" t="s">
        <v>10</v>
      </c>
      <c r="E77" s="8">
        <v>7000</v>
      </c>
    </row>
    <row r="78" spans="1:5" ht="12.75">
      <c r="A78" s="6"/>
      <c r="B78" s="5"/>
      <c r="C78" s="17">
        <v>4410</v>
      </c>
      <c r="D78" s="14" t="s">
        <v>11</v>
      </c>
      <c r="E78" s="14">
        <v>800</v>
      </c>
    </row>
    <row r="79" spans="1:5" ht="12.75">
      <c r="A79" s="6"/>
      <c r="B79" s="5"/>
      <c r="C79" s="8">
        <v>4440</v>
      </c>
      <c r="D79" s="9" t="s">
        <v>38</v>
      </c>
      <c r="E79" s="8">
        <v>2200</v>
      </c>
    </row>
    <row r="80" spans="1:5" ht="12.75">
      <c r="A80" s="6"/>
      <c r="B80" s="5"/>
      <c r="C80" s="5">
        <v>4700</v>
      </c>
      <c r="D80" s="6" t="s">
        <v>34</v>
      </c>
      <c r="E80" s="6">
        <v>1000</v>
      </c>
    </row>
    <row r="81" spans="1:5" ht="12.75">
      <c r="A81" s="6"/>
      <c r="B81" s="5"/>
      <c r="C81" s="4"/>
      <c r="D81" s="16" t="s">
        <v>35</v>
      </c>
      <c r="E81" s="16"/>
    </row>
    <row r="82" spans="1:5" ht="12.75">
      <c r="A82" s="6"/>
      <c r="B82" s="45">
        <v>85213</v>
      </c>
      <c r="C82" s="17"/>
      <c r="D82" s="21" t="s">
        <v>22</v>
      </c>
      <c r="E82" s="21">
        <f>SUM(E88:E88)</f>
        <v>11300</v>
      </c>
    </row>
    <row r="83" spans="1:5" ht="12.75">
      <c r="A83" s="6"/>
      <c r="B83" s="5"/>
      <c r="C83" s="5"/>
      <c r="D83" s="20" t="s">
        <v>39</v>
      </c>
      <c r="E83" s="6"/>
    </row>
    <row r="84" spans="1:5" ht="12.75">
      <c r="A84" s="6"/>
      <c r="B84" s="5"/>
      <c r="C84" s="5"/>
      <c r="D84" s="20" t="s">
        <v>54</v>
      </c>
      <c r="E84" s="6"/>
    </row>
    <row r="85" spans="1:5" ht="12.75">
      <c r="A85" s="6"/>
      <c r="B85" s="5"/>
      <c r="C85" s="18"/>
      <c r="D85" s="20" t="s">
        <v>55</v>
      </c>
      <c r="E85" s="5"/>
    </row>
    <row r="86" spans="1:5" ht="12.75">
      <c r="A86" s="6"/>
      <c r="B86" s="5"/>
      <c r="C86" s="18"/>
      <c r="D86" s="20" t="s">
        <v>57</v>
      </c>
      <c r="E86" s="5"/>
    </row>
    <row r="87" spans="1:5" ht="12.75">
      <c r="A87" s="6"/>
      <c r="B87" s="5"/>
      <c r="C87" s="15"/>
      <c r="D87" s="11" t="s">
        <v>56</v>
      </c>
      <c r="E87" s="4"/>
    </row>
    <row r="88" spans="1:5" ht="12.75">
      <c r="A88" s="6"/>
      <c r="B88" s="5"/>
      <c r="C88" s="5">
        <v>4130</v>
      </c>
      <c r="D88" s="8" t="s">
        <v>13</v>
      </c>
      <c r="E88" s="6">
        <v>11300</v>
      </c>
    </row>
    <row r="89" spans="1:5" ht="25.5">
      <c r="A89" s="6"/>
      <c r="B89" s="60">
        <v>85214</v>
      </c>
      <c r="C89" s="8"/>
      <c r="D89" s="59" t="s">
        <v>58</v>
      </c>
      <c r="E89" s="27">
        <f>SUM(E90:E90)</f>
        <v>65160</v>
      </c>
    </row>
    <row r="90" spans="1:5" ht="12.75">
      <c r="A90" s="6"/>
      <c r="B90" s="25"/>
      <c r="C90" s="4">
        <v>3110</v>
      </c>
      <c r="D90" s="26" t="s">
        <v>14</v>
      </c>
      <c r="E90" s="10">
        <v>65160</v>
      </c>
    </row>
    <row r="91" spans="1:5" ht="12.75">
      <c r="A91" s="6"/>
      <c r="B91" s="27">
        <v>85215</v>
      </c>
      <c r="C91" s="7"/>
      <c r="D91" s="27" t="s">
        <v>17</v>
      </c>
      <c r="E91" s="27">
        <f>SUM(E92)</f>
        <v>23000</v>
      </c>
    </row>
    <row r="92" spans="1:5" ht="12.75">
      <c r="A92" s="6"/>
      <c r="B92" s="8"/>
      <c r="C92" s="7">
        <v>3110</v>
      </c>
      <c r="D92" s="23" t="s">
        <v>14</v>
      </c>
      <c r="E92" s="8">
        <v>23000</v>
      </c>
    </row>
    <row r="93" spans="1:5" ht="12.75">
      <c r="A93" s="6"/>
      <c r="B93" s="28">
        <v>85216</v>
      </c>
      <c r="C93" s="47"/>
      <c r="D93" s="48" t="s">
        <v>40</v>
      </c>
      <c r="E93" s="48">
        <f>SUM(E94)</f>
        <v>85800</v>
      </c>
    </row>
    <row r="94" spans="1:5" ht="12.75">
      <c r="A94" s="6"/>
      <c r="B94" s="5"/>
      <c r="C94" s="17">
        <v>3110</v>
      </c>
      <c r="D94" s="46" t="s">
        <v>41</v>
      </c>
      <c r="E94" s="14">
        <v>85800</v>
      </c>
    </row>
    <row r="95" spans="1:5" ht="12.75">
      <c r="A95" s="6"/>
      <c r="B95" s="27">
        <v>85219</v>
      </c>
      <c r="C95" s="17"/>
      <c r="D95" s="21" t="s">
        <v>19</v>
      </c>
      <c r="E95" s="21">
        <f>SUM(E96:E114)</f>
        <v>759300</v>
      </c>
    </row>
    <row r="96" spans="1:5" ht="12.75">
      <c r="A96" s="6"/>
      <c r="B96" s="5"/>
      <c r="C96" s="7">
        <v>3020</v>
      </c>
      <c r="D96" s="9" t="s">
        <v>37</v>
      </c>
      <c r="E96" s="8">
        <v>5000</v>
      </c>
    </row>
    <row r="97" spans="1:5" ht="12.75">
      <c r="A97" s="6"/>
      <c r="B97" s="5"/>
      <c r="C97" s="4">
        <v>4010</v>
      </c>
      <c r="D97" s="16" t="s">
        <v>3</v>
      </c>
      <c r="E97" s="16">
        <v>527900</v>
      </c>
    </row>
    <row r="98" spans="1:5" ht="12.75">
      <c r="A98" s="6"/>
      <c r="B98" s="5"/>
      <c r="C98" s="7">
        <v>4040</v>
      </c>
      <c r="D98" s="8" t="s">
        <v>4</v>
      </c>
      <c r="E98" s="8">
        <v>40000</v>
      </c>
    </row>
    <row r="99" spans="1:5" ht="12.75">
      <c r="A99" s="6"/>
      <c r="B99" s="5"/>
      <c r="C99" s="7">
        <v>4110</v>
      </c>
      <c r="D99" s="8" t="s">
        <v>5</v>
      </c>
      <c r="E99" s="8">
        <v>88700</v>
      </c>
    </row>
    <row r="100" spans="1:5" ht="12.75">
      <c r="A100" s="6"/>
      <c r="B100" s="5"/>
      <c r="C100" s="17">
        <v>4120</v>
      </c>
      <c r="D100" s="14" t="s">
        <v>32</v>
      </c>
      <c r="E100" s="14">
        <v>13900</v>
      </c>
    </row>
    <row r="101" spans="1:5" ht="12.75">
      <c r="A101" s="6"/>
      <c r="B101" s="5"/>
      <c r="C101" s="7">
        <v>4140</v>
      </c>
      <c r="D101" s="49" t="s">
        <v>26</v>
      </c>
      <c r="E101" s="8">
        <v>2000</v>
      </c>
    </row>
    <row r="102" spans="1:5" ht="12.75">
      <c r="A102" s="6"/>
      <c r="B102" s="5"/>
      <c r="C102" s="7">
        <v>4170</v>
      </c>
      <c r="D102" s="29" t="s">
        <v>23</v>
      </c>
      <c r="E102" s="8">
        <v>1500</v>
      </c>
    </row>
    <row r="103" spans="1:5" ht="12.75">
      <c r="A103" s="6"/>
      <c r="B103" s="5"/>
      <c r="C103" s="4">
        <v>4210</v>
      </c>
      <c r="D103" s="16" t="s">
        <v>6</v>
      </c>
      <c r="E103" s="16">
        <v>15000</v>
      </c>
    </row>
    <row r="104" spans="1:5" ht="12.75">
      <c r="A104" s="6"/>
      <c r="B104" s="5"/>
      <c r="C104" s="7">
        <v>4260</v>
      </c>
      <c r="D104" s="8" t="s">
        <v>8</v>
      </c>
      <c r="E104" s="8">
        <v>8500</v>
      </c>
    </row>
    <row r="105" spans="1:5" ht="12.75">
      <c r="A105" s="6"/>
      <c r="B105" s="5"/>
      <c r="C105" s="7">
        <v>4280</v>
      </c>
      <c r="D105" s="8" t="s">
        <v>9</v>
      </c>
      <c r="E105" s="8">
        <v>500</v>
      </c>
    </row>
    <row r="106" spans="1:5" ht="12.75">
      <c r="A106" s="6"/>
      <c r="B106" s="5"/>
      <c r="C106" s="7">
        <v>4300</v>
      </c>
      <c r="D106" s="8" t="s">
        <v>10</v>
      </c>
      <c r="E106" s="8">
        <v>25000</v>
      </c>
    </row>
    <row r="107" spans="1:5" ht="12.75">
      <c r="A107" s="6"/>
      <c r="B107" s="5"/>
      <c r="C107" s="7">
        <v>4350</v>
      </c>
      <c r="D107" s="9" t="s">
        <v>59</v>
      </c>
      <c r="E107" s="8">
        <v>1400</v>
      </c>
    </row>
    <row r="108" spans="1:5" ht="38.25">
      <c r="A108" s="6"/>
      <c r="B108" s="5"/>
      <c r="C108" s="62">
        <v>4360</v>
      </c>
      <c r="D108" s="66" t="s">
        <v>60</v>
      </c>
      <c r="E108" s="64">
        <v>2500</v>
      </c>
    </row>
    <row r="109" spans="1:5" ht="38.25">
      <c r="A109" s="6"/>
      <c r="B109" s="5"/>
      <c r="C109" s="62">
        <v>4370</v>
      </c>
      <c r="D109" s="61" t="s">
        <v>61</v>
      </c>
      <c r="E109" s="64">
        <v>4200</v>
      </c>
    </row>
    <row r="110" spans="1:5" ht="12.75">
      <c r="A110" s="6"/>
      <c r="B110" s="5"/>
      <c r="C110" s="17">
        <v>4410</v>
      </c>
      <c r="D110" s="14" t="s">
        <v>11</v>
      </c>
      <c r="E110" s="14">
        <v>1500</v>
      </c>
    </row>
    <row r="111" spans="1:5" ht="12.75">
      <c r="A111" s="6"/>
      <c r="B111" s="5"/>
      <c r="C111" s="17">
        <v>4430</v>
      </c>
      <c r="D111" s="14" t="s">
        <v>12</v>
      </c>
      <c r="E111" s="14">
        <v>2500</v>
      </c>
    </row>
    <row r="112" spans="1:5" ht="12.75">
      <c r="A112" s="6"/>
      <c r="B112" s="5"/>
      <c r="C112" s="17">
        <v>4440</v>
      </c>
      <c r="D112" s="24" t="s">
        <v>33</v>
      </c>
      <c r="E112" s="14">
        <v>17200</v>
      </c>
    </row>
    <row r="113" spans="1:5" ht="12.75">
      <c r="A113" s="6"/>
      <c r="B113" s="5"/>
      <c r="C113" s="17">
        <v>4700</v>
      </c>
      <c r="D113" s="14" t="s">
        <v>34</v>
      </c>
      <c r="E113" s="14">
        <v>2000</v>
      </c>
    </row>
    <row r="114" spans="1:5" ht="12.75">
      <c r="A114" s="6"/>
      <c r="B114" s="5"/>
      <c r="C114" s="4"/>
      <c r="D114" s="16" t="s">
        <v>35</v>
      </c>
      <c r="E114" s="16"/>
    </row>
    <row r="115" spans="1:5" ht="12.75">
      <c r="A115" s="14"/>
      <c r="B115" s="27">
        <v>85228</v>
      </c>
      <c r="C115" s="17"/>
      <c r="D115" s="21" t="s">
        <v>20</v>
      </c>
      <c r="E115" s="21">
        <f>SUM(E117:E118)</f>
        <v>20500</v>
      </c>
    </row>
    <row r="116" spans="1:5" ht="12.75">
      <c r="A116" s="6"/>
      <c r="B116" s="5"/>
      <c r="C116" s="4"/>
      <c r="D116" s="11" t="s">
        <v>21</v>
      </c>
      <c r="E116" s="16"/>
    </row>
    <row r="117" spans="1:5" ht="12.75">
      <c r="A117" s="6"/>
      <c r="B117" s="5"/>
      <c r="C117" s="4">
        <v>4170</v>
      </c>
      <c r="D117" s="10" t="s">
        <v>23</v>
      </c>
      <c r="E117" s="16">
        <v>8500</v>
      </c>
    </row>
    <row r="118" spans="1:5" ht="12.75">
      <c r="A118" s="6"/>
      <c r="B118" s="5"/>
      <c r="C118" s="7">
        <v>4300</v>
      </c>
      <c r="D118" s="23" t="s">
        <v>10</v>
      </c>
      <c r="E118" s="23">
        <v>12000</v>
      </c>
    </row>
    <row r="119" spans="1:5" ht="12.75">
      <c r="A119" s="6"/>
      <c r="B119" s="27">
        <v>85295</v>
      </c>
      <c r="C119" s="17"/>
      <c r="D119" s="21" t="s">
        <v>18</v>
      </c>
      <c r="E119" s="21">
        <f>SUM(E120:E120)</f>
        <v>127500</v>
      </c>
    </row>
    <row r="120" spans="1:5" ht="12.75">
      <c r="A120" s="19"/>
      <c r="B120" s="27"/>
      <c r="C120" s="7">
        <v>3110</v>
      </c>
      <c r="D120" s="9" t="s">
        <v>42</v>
      </c>
      <c r="E120" s="9">
        <v>127500</v>
      </c>
    </row>
  </sheetData>
  <mergeCells count="2">
    <mergeCell ref="C2:E3"/>
    <mergeCell ref="D65:D6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kszczepanska</cp:lastModifiedBy>
  <cp:lastPrinted>2012-01-10T08:19:20Z</cp:lastPrinted>
  <dcterms:created xsi:type="dcterms:W3CDTF">2010-08-19T07:05:08Z</dcterms:created>
  <dcterms:modified xsi:type="dcterms:W3CDTF">2012-01-31T13:49:51Z</dcterms:modified>
  <cp:category/>
  <cp:version/>
  <cp:contentType/>
  <cp:contentStatus/>
</cp:coreProperties>
</file>