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90" windowWidth="6300" windowHeight="6165" activeTab="0"/>
  </bookViews>
  <sheets>
    <sheet name="PLAN" sheetId="1" r:id="rId1"/>
  </sheets>
  <definedNames/>
  <calcPr calcId="124519"/>
</workbook>
</file>

<file path=xl/sharedStrings.xml><?xml version="1.0" encoding="utf-8"?>
<sst xmlns="http://schemas.openxmlformats.org/spreadsheetml/2006/main" count="206" uniqueCount="66">
  <si>
    <t>Dział</t>
  </si>
  <si>
    <t>Rozdz.</t>
  </si>
  <si>
    <t>§</t>
  </si>
  <si>
    <t>Treść</t>
  </si>
  <si>
    <t>Plan</t>
  </si>
  <si>
    <t>Ochrona zdrowia</t>
  </si>
  <si>
    <t>Zwalczanie narkomanii</t>
  </si>
  <si>
    <t>Wynagrodzenia bezosobowe</t>
  </si>
  <si>
    <t>Zakup materiałów i wyposażenia</t>
  </si>
  <si>
    <t>Zakup usług pozostałych</t>
  </si>
  <si>
    <t>Przeciwdziałanie alkoholizmowi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</si>
  <si>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</si>
  <si>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</si>
  <si>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</si>
  <si>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</si>
  <si>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</si>
  <si>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Zakup środków żywności</t>
  </si>
  <si>
    <t>Zakup energii</t>
  </si>
  <si>
    <t>Zakup usług remontowych</t>
  </si>
  <si>
    <t>Zakup usług zdrowotnych</t>
  </si>
  <si>
    <t>Podróże służbowe krajowe</t>
  </si>
  <si>
    <t>Różne opłaty i składki</t>
  </si>
  <si>
    <t>Odpisy na ZFŚS</t>
  </si>
  <si>
    <t>Szkolenia pracowników niebędących członkami korpusu sł.cywilnej</t>
  </si>
  <si>
    <t>Pomoc Społeczna</t>
  </si>
  <si>
    <t>Domy Pomocy Społecznej</t>
  </si>
  <si>
    <t>Zakup usług jst od innych jst</t>
  </si>
  <si>
    <t>Ośrodki wsparcia</t>
  </si>
  <si>
    <t>w tym nagrody jubileuszowe</t>
  </si>
  <si>
    <t xml:space="preserve"> </t>
  </si>
  <si>
    <t xml:space="preserve">Opłaty z tytułu zakupu usług telekomunikacyjnych </t>
  </si>
  <si>
    <t>świadczonych w ruchomej publicznej sieci telefonicznej</t>
  </si>
  <si>
    <t>Zadania w zakresie przeciwdziałania przemocy w rodzinie</t>
  </si>
  <si>
    <t>Składki na ubezpieczenie zdrowotne opłacane</t>
  </si>
  <si>
    <t>za osoby pobierające niektóre świadczenia</t>
  </si>
  <si>
    <t>z pomocy społecznej, niektóre świadczenia rodzinne</t>
  </si>
  <si>
    <t>oraz za osoby uczestniczące w zajęciach w centrum</t>
  </si>
  <si>
    <t>integracji społecznej</t>
  </si>
  <si>
    <t>Składki na ubezpieczenie zdrowotne</t>
  </si>
  <si>
    <t>Zasiłki okresowe, celowe i pomoc w naturze oraz składki</t>
  </si>
  <si>
    <t>na ubezpieczenia emerytalne i rentowe</t>
  </si>
  <si>
    <t>Świadczenia społeczne</t>
  </si>
  <si>
    <t>Dodatki mieszkaniowe</t>
  </si>
  <si>
    <t>Zasiłki stałe</t>
  </si>
  <si>
    <t>Ośrodki pomocy społecznej</t>
  </si>
  <si>
    <t>Wpłaty na PFRON</t>
  </si>
  <si>
    <t xml:space="preserve">Jednostki specjalistycznego poradnictwa, mieszkania </t>
  </si>
  <si>
    <t>chronione i ośrodki interwencji kryzysowej</t>
  </si>
  <si>
    <t>Wydatki inwestycyjne jednostek budżetowych</t>
  </si>
  <si>
    <t>Usługi opiekuńcze i specjalistyczne usługi opiekuńcze</t>
  </si>
  <si>
    <t>Pomoc państwa w zakresie dożywiania</t>
  </si>
  <si>
    <t>Rodzina</t>
  </si>
  <si>
    <t>Świadczenie wychowawcze</t>
  </si>
  <si>
    <t xml:space="preserve">Świadczenia rodzinne, świadczenia z funduszu </t>
  </si>
  <si>
    <t xml:space="preserve">alimentacyjnego oraz składki na ubezpieczenia emerytalne </t>
  </si>
  <si>
    <t>i rentowe z ubezpieczenia społecznego</t>
  </si>
  <si>
    <t>Karta Dużej Rodziny</t>
  </si>
  <si>
    <t>Zakup materiałów i wposażenia</t>
  </si>
  <si>
    <t>Wspieranie rodziny</t>
  </si>
  <si>
    <t>Rodziny zastępcze</t>
  </si>
  <si>
    <t>Działalność placówek opiekuńczo-wychowawczych</t>
  </si>
  <si>
    <t>Pozostała działalność</t>
  </si>
  <si>
    <t>Pozostałe zadania w zakresie polityki społecznej</t>
  </si>
  <si>
    <t xml:space="preserve">Składki na ubezpieczenia zdrowotne opłacane za osoby pobierające niektóre świadczenia rodzinne, zgodnie z przepisami ustawy o świadczeniach rodzinnych oraz za osoby pobierające zasiłki dla opiekunów, zgodnie z przepisami ustawy z dnia 4 kwietnia 2014r. o ustaleniu i wypłacie zasiłków dla opiekunów </t>
  </si>
  <si>
    <t>Koordynacja systemów zabezpieczenia społecznego w obszarze świadczeń rodzinnych oraz świadczenia wychowawczego</t>
  </si>
  <si>
    <t>Plan finansowy wydatków na 2019 rok</t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</si>
</sst>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</font>
    <font>
      <sz val="10"/>
      <name val="Arial"/>
      <family val="2"/>
    </font>
    <font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Arial CE"/>
      <family val="2"/>
    </font>
    <font>
      <b/>
      <sz val="11"/>
      <color theme="1"/>
      <name val="Czcionka tekstu podstawowego"/>
      <family val="2"/>
    </font>
    <font>
      <sz val="10"/>
      <color theme="1"/>
      <name val="Arial ce"/>
      <family val="2"/>
    </font>
    <font>
      <b/>
      <sz val="10"/>
      <color theme="1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97">
    <xf numFmtId="0" fontId="0" fillId="0" borderId="0" xfId="0"/>
    <xf numFmtId="0" fontId="2" fillId="0" borderId="0" xfId="21">
      <alignment/>
      <protection/>
    </xf>
    <xf numFmtId="0" fontId="3" fillId="0" borderId="0" xfId="21" applyFont="1" applyAlignment="1">
      <alignment horizontal="right"/>
      <protection/>
    </xf>
    <xf numFmtId="0" fontId="2" fillId="0" borderId="0" xfId="21" applyFont="1">
      <alignment/>
      <protection/>
    </xf>
    <xf numFmtId="0" fontId="4" fillId="0" borderId="1" xfId="21" applyFont="1" applyBorder="1" applyAlignment="1">
      <alignment horizontal="center"/>
      <protection/>
    </xf>
    <xf numFmtId="0" fontId="4" fillId="0" borderId="2" xfId="21" applyFont="1" applyBorder="1" applyAlignment="1">
      <alignment horizontal="center"/>
      <protection/>
    </xf>
    <xf numFmtId="0" fontId="5" fillId="0" borderId="2" xfId="21" applyFont="1" applyBorder="1" applyAlignment="1">
      <alignment horizontal="center"/>
      <protection/>
    </xf>
    <xf numFmtId="0" fontId="4" fillId="0" borderId="2" xfId="21" applyFont="1" applyBorder="1" applyAlignment="1">
      <alignment horizontal="center"/>
      <protection/>
    </xf>
    <xf numFmtId="0" fontId="2" fillId="0" borderId="3" xfId="21" applyFont="1" applyBorder="1">
      <alignment/>
      <protection/>
    </xf>
    <xf numFmtId="0" fontId="2" fillId="0" borderId="4" xfId="21" applyBorder="1">
      <alignment/>
      <protection/>
    </xf>
    <xf numFmtId="0" fontId="7" fillId="0" borderId="1" xfId="21" applyFont="1" applyBorder="1" applyAlignment="1">
      <alignment horizontal="center"/>
      <protection/>
    </xf>
    <xf numFmtId="0" fontId="2" fillId="0" borderId="5" xfId="21" applyBorder="1">
      <alignment/>
      <protection/>
    </xf>
    <xf numFmtId="0" fontId="2" fillId="0" borderId="3" xfId="21" applyBorder="1">
      <alignment/>
      <protection/>
    </xf>
    <xf numFmtId="0" fontId="7" fillId="0" borderId="3" xfId="21" applyFont="1" applyBorder="1" applyAlignment="1">
      <alignment horizontal="center"/>
      <protection/>
    </xf>
    <xf numFmtId="0" fontId="7" fillId="0" borderId="2" xfId="21" applyFont="1" applyBorder="1" applyAlignment="1">
      <alignment horizontal="center"/>
      <protection/>
    </xf>
    <xf numFmtId="0" fontId="2" fillId="0" borderId="6" xfId="21" applyBorder="1">
      <alignment/>
      <protection/>
    </xf>
    <xf numFmtId="0" fontId="7" fillId="0" borderId="7" xfId="21" applyFont="1" applyBorder="1">
      <alignment/>
      <protection/>
    </xf>
    <xf numFmtId="0" fontId="2" fillId="0" borderId="8" xfId="21" applyBorder="1">
      <alignment/>
      <protection/>
    </xf>
    <xf numFmtId="0" fontId="2" fillId="0" borderId="8" xfId="21" applyFont="1" applyBorder="1">
      <alignment/>
      <protection/>
    </xf>
    <xf numFmtId="0" fontId="2" fillId="0" borderId="9" xfId="21" applyFont="1" applyBorder="1">
      <alignment/>
      <protection/>
    </xf>
    <xf numFmtId="0" fontId="7" fillId="0" borderId="5" xfId="21" applyFont="1" applyBorder="1" applyAlignment="1">
      <alignment horizontal="center"/>
      <protection/>
    </xf>
    <xf numFmtId="0" fontId="7" fillId="0" borderId="9" xfId="21" applyFont="1" applyBorder="1">
      <alignment/>
      <protection/>
    </xf>
    <xf numFmtId="0" fontId="7" fillId="0" borderId="9" xfId="21" applyFont="1" applyBorder="1">
      <alignment/>
      <protection/>
    </xf>
    <xf numFmtId="0" fontId="2" fillId="0" borderId="10" xfId="21" applyBorder="1">
      <alignment/>
      <protection/>
    </xf>
    <xf numFmtId="0" fontId="2" fillId="0" borderId="11" xfId="21" applyBorder="1">
      <alignment/>
      <protection/>
    </xf>
    <xf numFmtId="0" fontId="2" fillId="0" borderId="1" xfId="21" applyFill="1" applyBorder="1">
      <alignment/>
      <protection/>
    </xf>
    <xf numFmtId="0" fontId="2" fillId="0" borderId="1" xfId="21" applyBorder="1">
      <alignment/>
      <protection/>
    </xf>
    <xf numFmtId="0" fontId="2" fillId="0" borderId="12" xfId="21" applyBorder="1">
      <alignment/>
      <protection/>
    </xf>
    <xf numFmtId="0" fontId="2" fillId="0" borderId="13" xfId="21" applyBorder="1">
      <alignment/>
      <protection/>
    </xf>
    <xf numFmtId="0" fontId="2" fillId="0" borderId="9" xfId="21" applyFill="1" applyBorder="1">
      <alignment/>
      <protection/>
    </xf>
    <xf numFmtId="0" fontId="2" fillId="0" borderId="9" xfId="21" applyBorder="1">
      <alignment/>
      <protection/>
    </xf>
    <xf numFmtId="0" fontId="2" fillId="0" borderId="14" xfId="21" applyBorder="1">
      <alignment/>
      <protection/>
    </xf>
    <xf numFmtId="0" fontId="2" fillId="0" borderId="2" xfId="21" applyBorder="1">
      <alignment/>
      <protection/>
    </xf>
    <xf numFmtId="0" fontId="2" fillId="0" borderId="8" xfId="21" applyFill="1" applyBorder="1">
      <alignment/>
      <protection/>
    </xf>
    <xf numFmtId="0" fontId="2" fillId="0" borderId="11" xfId="21" applyFont="1" applyBorder="1">
      <alignment/>
      <protection/>
    </xf>
    <xf numFmtId="0" fontId="2" fillId="0" borderId="3" xfId="21" applyFill="1" applyBorder="1">
      <alignment/>
      <protection/>
    </xf>
    <xf numFmtId="0" fontId="2" fillId="0" borderId="0" xfId="21" applyBorder="1">
      <alignment/>
      <protection/>
    </xf>
    <xf numFmtId="0" fontId="2" fillId="0" borderId="15" xfId="21" applyBorder="1">
      <alignment/>
      <protection/>
    </xf>
    <xf numFmtId="0" fontId="7" fillId="0" borderId="3" xfId="21" applyFont="1" applyBorder="1">
      <alignment/>
      <protection/>
    </xf>
    <xf numFmtId="0" fontId="7" fillId="0" borderId="1" xfId="21" applyFont="1" applyBorder="1">
      <alignment/>
      <protection/>
    </xf>
    <xf numFmtId="0" fontId="7" fillId="0" borderId="3" xfId="21" applyFont="1" applyBorder="1" applyAlignment="1">
      <alignment horizontal="left"/>
      <protection/>
    </xf>
    <xf numFmtId="0" fontId="2" fillId="0" borderId="8" xfId="21" applyFont="1" applyBorder="1">
      <alignment/>
      <protection/>
    </xf>
    <xf numFmtId="0" fontId="2" fillId="0" borderId="1" xfId="21" applyFont="1" applyBorder="1">
      <alignment/>
      <protection/>
    </xf>
    <xf numFmtId="0" fontId="7" fillId="0" borderId="0" xfId="21" applyFont="1" applyBorder="1" applyAlignment="1">
      <alignment horizontal="center"/>
      <protection/>
    </xf>
    <xf numFmtId="0" fontId="7" fillId="0" borderId="5" xfId="21" applyFont="1" applyBorder="1">
      <alignment/>
      <protection/>
    </xf>
    <xf numFmtId="0" fontId="2" fillId="0" borderId="9" xfId="21" applyFont="1" applyBorder="1">
      <alignment/>
      <protection/>
    </xf>
    <xf numFmtId="0" fontId="7" fillId="0" borderId="8" xfId="21" applyFont="1" applyBorder="1">
      <alignment/>
      <protection/>
    </xf>
    <xf numFmtId="0" fontId="7" fillId="0" borderId="8" xfId="21" applyFont="1" applyBorder="1">
      <alignment/>
      <protection/>
    </xf>
    <xf numFmtId="0" fontId="2" fillId="0" borderId="16" xfId="21" applyBorder="1">
      <alignment/>
      <protection/>
    </xf>
    <xf numFmtId="0" fontId="7" fillId="0" borderId="14" xfId="21" applyFont="1" applyBorder="1">
      <alignment/>
      <protection/>
    </xf>
    <xf numFmtId="0" fontId="7" fillId="0" borderId="2" xfId="21" applyFont="1" applyBorder="1" applyAlignment="1">
      <alignment horizontal="center"/>
      <protection/>
    </xf>
    <xf numFmtId="0" fontId="2" fillId="0" borderId="3" xfId="21" applyFont="1" applyBorder="1">
      <alignment/>
      <protection/>
    </xf>
    <xf numFmtId="0" fontId="7" fillId="0" borderId="15" xfId="21" applyFont="1" applyBorder="1">
      <alignment/>
      <protection/>
    </xf>
    <xf numFmtId="0" fontId="7" fillId="0" borderId="1" xfId="21" applyFont="1" applyBorder="1" applyAlignment="1">
      <alignment horizontal="center"/>
      <protection/>
    </xf>
    <xf numFmtId="0" fontId="7" fillId="0" borderId="3" xfId="21" applyFont="1" applyBorder="1" applyAlignment="1">
      <alignment horizontal="center"/>
      <protection/>
    </xf>
    <xf numFmtId="0" fontId="2" fillId="0" borderId="17" xfId="21" applyBorder="1">
      <alignment/>
      <protection/>
    </xf>
    <xf numFmtId="0" fontId="7" fillId="0" borderId="17" xfId="21" applyFont="1" applyBorder="1">
      <alignment/>
      <protection/>
    </xf>
    <xf numFmtId="0" fontId="7" fillId="0" borderId="18" xfId="21" applyFont="1" applyBorder="1">
      <alignment/>
      <protection/>
    </xf>
    <xf numFmtId="0" fontId="7" fillId="0" borderId="1" xfId="21" applyFont="1" applyBorder="1">
      <alignment/>
      <protection/>
    </xf>
    <xf numFmtId="0" fontId="7" fillId="0" borderId="5" xfId="21" applyFont="1" applyBorder="1" applyAlignment="1">
      <alignment horizontal="center"/>
      <protection/>
    </xf>
    <xf numFmtId="0" fontId="6" fillId="0" borderId="5" xfId="21" applyFont="1" applyBorder="1" applyAlignment="1">
      <alignment horizontal="center"/>
      <protection/>
    </xf>
    <xf numFmtId="0" fontId="2" fillId="0" borderId="5" xfId="21" applyBorder="1" applyAlignment="1">
      <alignment horizontal="center"/>
      <protection/>
    </xf>
    <xf numFmtId="0" fontId="2" fillId="0" borderId="19" xfId="21" applyBorder="1">
      <alignment/>
      <protection/>
    </xf>
    <xf numFmtId="0" fontId="2" fillId="0" borderId="18" xfId="21" applyBorder="1">
      <alignment/>
      <protection/>
    </xf>
    <xf numFmtId="0" fontId="7" fillId="0" borderId="11" xfId="21" applyFont="1" applyBorder="1" applyAlignment="1">
      <alignment horizontal="center"/>
      <protection/>
    </xf>
    <xf numFmtId="0" fontId="7" fillId="0" borderId="15" xfId="21" applyFont="1" applyBorder="1" applyAlignment="1">
      <alignment horizontal="center"/>
      <protection/>
    </xf>
    <xf numFmtId="0" fontId="7" fillId="0" borderId="10" xfId="21" applyFont="1" applyBorder="1">
      <alignment/>
      <protection/>
    </xf>
    <xf numFmtId="0" fontId="7" fillId="0" borderId="12" xfId="21" applyFont="1" applyBorder="1">
      <alignment/>
      <protection/>
    </xf>
    <xf numFmtId="0" fontId="7" fillId="0" borderId="0" xfId="21" applyFont="1" applyBorder="1">
      <alignment/>
      <protection/>
    </xf>
    <xf numFmtId="0" fontId="2" fillId="0" borderId="1" xfId="21" applyFont="1" applyFill="1" applyBorder="1">
      <alignment/>
      <protection/>
    </xf>
    <xf numFmtId="0" fontId="2" fillId="0" borderId="9" xfId="21" applyFont="1" applyFill="1" applyBorder="1">
      <alignment/>
      <protection/>
    </xf>
    <xf numFmtId="0" fontId="2" fillId="0" borderId="14" xfId="21" applyFont="1" applyBorder="1">
      <alignment/>
      <protection/>
    </xf>
    <xf numFmtId="0" fontId="7" fillId="0" borderId="3" xfId="21" applyFont="1" applyBorder="1">
      <alignment/>
      <protection/>
    </xf>
    <xf numFmtId="0" fontId="7" fillId="0" borderId="14" xfId="21" applyFont="1" applyBorder="1">
      <alignment/>
      <protection/>
    </xf>
    <xf numFmtId="0" fontId="7" fillId="0" borderId="0" xfId="21" applyFont="1" applyBorder="1" applyAlignment="1">
      <alignment horizontal="center"/>
      <protection/>
    </xf>
    <xf numFmtId="0" fontId="7" fillId="0" borderId="1" xfId="21" applyFont="1" applyFill="1" applyBorder="1">
      <alignment/>
      <protection/>
    </xf>
    <xf numFmtId="0" fontId="7" fillId="0" borderId="18" xfId="21" applyFont="1" applyBorder="1" applyAlignment="1">
      <alignment horizontal="center"/>
      <protection/>
    </xf>
    <xf numFmtId="0" fontId="7" fillId="0" borderId="20" xfId="21" applyFont="1" applyBorder="1" applyAlignment="1">
      <alignment horizontal="center"/>
      <protection/>
    </xf>
    <xf numFmtId="0" fontId="7" fillId="0" borderId="21" xfId="21" applyFont="1" applyBorder="1" applyAlignment="1">
      <alignment horizontal="center"/>
      <protection/>
    </xf>
    <xf numFmtId="0" fontId="7" fillId="0" borderId="22" xfId="21" applyFont="1" applyBorder="1">
      <alignment/>
      <protection/>
    </xf>
    <xf numFmtId="0" fontId="2" fillId="0" borderId="1" xfId="21" applyFont="1" applyBorder="1">
      <alignment/>
      <protection/>
    </xf>
    <xf numFmtId="0" fontId="0" fillId="0" borderId="15" xfId="0" applyBorder="1"/>
    <xf numFmtId="0" fontId="9" fillId="0" borderId="8" xfId="0" applyFont="1" applyBorder="1"/>
    <xf numFmtId="2" fontId="2" fillId="0" borderId="8" xfId="21" applyNumberFormat="1" applyFill="1" applyBorder="1">
      <alignment/>
      <protection/>
    </xf>
    <xf numFmtId="2" fontId="7" fillId="0" borderId="9" xfId="21" applyNumberFormat="1" applyFont="1" applyFill="1" applyBorder="1">
      <alignment/>
      <protection/>
    </xf>
    <xf numFmtId="2" fontId="7" fillId="0" borderId="22" xfId="21" applyNumberFormat="1" applyFont="1" applyBorder="1">
      <alignment/>
      <protection/>
    </xf>
    <xf numFmtId="2" fontId="2" fillId="0" borderId="1" xfId="21" applyNumberFormat="1" applyFill="1" applyBorder="1">
      <alignment/>
      <protection/>
    </xf>
    <xf numFmtId="0" fontId="9" fillId="0" borderId="0" xfId="0" applyFont="1"/>
    <xf numFmtId="0" fontId="10" fillId="0" borderId="8" xfId="0" applyFont="1" applyBorder="1" applyAlignment="1">
      <alignment vertical="top"/>
    </xf>
    <xf numFmtId="0" fontId="10" fillId="0" borderId="8" xfId="0" applyFont="1" applyBorder="1" applyAlignment="1">
      <alignment wrapText="1"/>
    </xf>
    <xf numFmtId="0" fontId="9" fillId="0" borderId="6" xfId="0" applyFont="1" applyBorder="1"/>
    <xf numFmtId="0" fontId="8" fillId="0" borderId="15" xfId="0" applyFont="1" applyBorder="1"/>
    <xf numFmtId="0" fontId="10" fillId="0" borderId="6" xfId="0" applyFont="1" applyBorder="1"/>
    <xf numFmtId="0" fontId="9" fillId="0" borderId="9" xfId="0" applyFont="1" applyBorder="1"/>
    <xf numFmtId="0" fontId="0" fillId="0" borderId="13" xfId="0" applyBorder="1"/>
    <xf numFmtId="0" fontId="10" fillId="0" borderId="1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_Arkusz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9"/>
  <sheetViews>
    <sheetView tabSelected="1" workbookViewId="0" topLeftCell="A1">
      <selection activeCell="H13" sqref="H13"/>
    </sheetView>
  </sheetViews>
  <sheetFormatPr defaultColWidth="8.796875" defaultRowHeight="14.25"/>
  <cols>
    <col min="1" max="1" width="5.8984375" style="0" customWidth="1"/>
    <col min="2" max="2" width="6.3984375" style="0" customWidth="1"/>
    <col min="3" max="3" width="6.19921875" style="0" customWidth="1"/>
    <col min="4" max="4" width="50.69921875" style="0" customWidth="1"/>
  </cols>
  <sheetData>
    <row r="1" spans="1:5" ht="14.25">
      <c r="A1" s="3" t="s">
        <v>65</v>
      </c>
      <c r="B1" s="1"/>
      <c r="C1" s="2"/>
      <c r="D1" s="2"/>
      <c r="E1" s="2"/>
    </row>
    <row r="2" spans="1:5" ht="14.25">
      <c r="A2" s="3"/>
      <c r="B2" s="1"/>
      <c r="C2" s="2"/>
      <c r="D2" s="2"/>
      <c r="E2" s="2"/>
    </row>
    <row r="3" spans="1:5" ht="14.25">
      <c r="A3" s="4" t="s">
        <v>0</v>
      </c>
      <c r="B3" s="5" t="s">
        <v>1</v>
      </c>
      <c r="C3" s="6" t="s">
        <v>2</v>
      </c>
      <c r="D3" s="7" t="s">
        <v>3</v>
      </c>
      <c r="E3" s="7" t="s">
        <v>4</v>
      </c>
    </row>
    <row r="4" spans="1:5" ht="16.5" thickBot="1">
      <c r="A4" s="8"/>
      <c r="B4" s="11"/>
      <c r="C4" s="60"/>
      <c r="D4" s="61"/>
      <c r="E4" s="61"/>
    </row>
    <row r="5" spans="1:5" ht="15" thickBot="1">
      <c r="A5" s="76">
        <v>851</v>
      </c>
      <c r="B5" s="62"/>
      <c r="C5" s="63"/>
      <c r="D5" s="57" t="s">
        <v>5</v>
      </c>
      <c r="E5" s="57">
        <v>200000</v>
      </c>
    </row>
    <row r="6" spans="1:5" ht="14.25">
      <c r="A6" s="13"/>
      <c r="B6" s="59">
        <v>85153</v>
      </c>
      <c r="C6" s="9"/>
      <c r="D6" s="16" t="s">
        <v>6</v>
      </c>
      <c r="E6" s="22">
        <v>10000</v>
      </c>
    </row>
    <row r="7" spans="1:5" ht="14.25">
      <c r="A7" s="13"/>
      <c r="B7" s="59"/>
      <c r="C7" s="9">
        <v>4170</v>
      </c>
      <c r="D7" s="17" t="s">
        <v>7</v>
      </c>
      <c r="E7" s="29">
        <v>1500</v>
      </c>
    </row>
    <row r="8" spans="1:5" ht="14.25">
      <c r="A8" s="13"/>
      <c r="B8" s="11"/>
      <c r="C8" s="17">
        <v>4210</v>
      </c>
      <c r="D8" s="17" t="s">
        <v>8</v>
      </c>
      <c r="E8" s="29">
        <v>2500</v>
      </c>
    </row>
    <row r="9" spans="1:5" ht="14.25">
      <c r="A9" s="13"/>
      <c r="B9" s="9"/>
      <c r="C9" s="9">
        <v>4300</v>
      </c>
      <c r="D9" s="17" t="s">
        <v>9</v>
      </c>
      <c r="E9" s="29">
        <v>6000</v>
      </c>
    </row>
    <row r="10" spans="1:5" ht="14.25">
      <c r="A10" s="12"/>
      <c r="B10" s="20">
        <v>85154</v>
      </c>
      <c r="C10" s="9"/>
      <c r="D10" s="21" t="s">
        <v>10</v>
      </c>
      <c r="E10" s="47">
        <v>190000</v>
      </c>
    </row>
    <row r="11" spans="1:5" ht="14.25">
      <c r="A11" s="12"/>
      <c r="B11" s="11"/>
      <c r="C11" s="23">
        <v>3020</v>
      </c>
      <c r="D11" s="26" t="s">
        <v>11</v>
      </c>
      <c r="E11" s="33">
        <v>400</v>
      </c>
    </row>
    <row r="12" spans="1:5" ht="14.25">
      <c r="A12" s="12"/>
      <c r="B12" s="11"/>
      <c r="C12" s="15">
        <v>4010</v>
      </c>
      <c r="D12" s="17" t="s">
        <v>12</v>
      </c>
      <c r="E12" s="33">
        <v>91300</v>
      </c>
    </row>
    <row r="13" spans="1:5" ht="14.25">
      <c r="A13" s="12"/>
      <c r="B13" s="11"/>
      <c r="C13" s="15">
        <v>4040</v>
      </c>
      <c r="D13" s="17" t="s">
        <v>13</v>
      </c>
      <c r="E13" s="29">
        <v>7500</v>
      </c>
    </row>
    <row r="14" spans="1:5" ht="14.25">
      <c r="A14" s="12"/>
      <c r="B14" s="11"/>
      <c r="C14" s="15">
        <v>4110</v>
      </c>
      <c r="D14" s="17" t="s">
        <v>14</v>
      </c>
      <c r="E14" s="29">
        <v>19000</v>
      </c>
    </row>
    <row r="15" spans="1:5" ht="14.25">
      <c r="A15" s="12"/>
      <c r="B15" s="11"/>
      <c r="C15" s="15">
        <v>4120</v>
      </c>
      <c r="D15" s="17" t="s">
        <v>15</v>
      </c>
      <c r="E15" s="29">
        <v>3000</v>
      </c>
    </row>
    <row r="16" spans="1:5" ht="14.25">
      <c r="A16" s="12"/>
      <c r="B16" s="11"/>
      <c r="C16" s="15">
        <v>4170</v>
      </c>
      <c r="D16" s="17" t="s">
        <v>7</v>
      </c>
      <c r="E16" s="29">
        <v>15000</v>
      </c>
    </row>
    <row r="17" spans="1:5" ht="14.25">
      <c r="A17" s="12"/>
      <c r="B17" s="11"/>
      <c r="C17" s="15">
        <v>4210</v>
      </c>
      <c r="D17" s="17" t="s">
        <v>8</v>
      </c>
      <c r="E17" s="29">
        <v>15000</v>
      </c>
    </row>
    <row r="18" spans="1:5" ht="14.25">
      <c r="A18" s="12"/>
      <c r="B18" s="11"/>
      <c r="C18" s="15">
        <v>4220</v>
      </c>
      <c r="D18" s="17" t="s">
        <v>16</v>
      </c>
      <c r="E18" s="29">
        <v>5300</v>
      </c>
    </row>
    <row r="19" spans="1:5" ht="14.25">
      <c r="A19" s="12"/>
      <c r="B19" s="11"/>
      <c r="C19" s="15">
        <v>4260</v>
      </c>
      <c r="D19" s="17" t="s">
        <v>17</v>
      </c>
      <c r="E19" s="29">
        <v>2000</v>
      </c>
    </row>
    <row r="20" spans="1:5" ht="14.25">
      <c r="A20" s="12"/>
      <c r="B20" s="11"/>
      <c r="C20" s="15">
        <v>4270</v>
      </c>
      <c r="D20" s="17" t="s">
        <v>18</v>
      </c>
      <c r="E20" s="29">
        <v>1000</v>
      </c>
    </row>
    <row r="21" spans="1:5" ht="14.25">
      <c r="A21" s="12"/>
      <c r="B21" s="11"/>
      <c r="C21" s="15">
        <v>4280</v>
      </c>
      <c r="D21" s="17" t="s">
        <v>19</v>
      </c>
      <c r="E21" s="29">
        <v>100</v>
      </c>
    </row>
    <row r="22" spans="1:5" ht="14.25">
      <c r="A22" s="12"/>
      <c r="B22" s="11"/>
      <c r="C22" s="15">
        <v>4300</v>
      </c>
      <c r="D22" s="17" t="s">
        <v>9</v>
      </c>
      <c r="E22" s="29">
        <v>25000</v>
      </c>
    </row>
    <row r="23" spans="1:5" ht="14.25">
      <c r="A23" s="12"/>
      <c r="B23" s="11"/>
      <c r="C23" s="15">
        <v>4410</v>
      </c>
      <c r="D23" s="17" t="s">
        <v>20</v>
      </c>
      <c r="E23" s="29">
        <v>1000</v>
      </c>
    </row>
    <row r="24" spans="1:5" ht="14.25">
      <c r="A24" s="12"/>
      <c r="B24" s="11"/>
      <c r="C24" s="32">
        <v>4430</v>
      </c>
      <c r="D24" s="26" t="s">
        <v>21</v>
      </c>
      <c r="E24" s="29">
        <v>500</v>
      </c>
    </row>
    <row r="25" spans="1:5" ht="14.25">
      <c r="A25" s="12"/>
      <c r="B25" s="11"/>
      <c r="C25" s="32">
        <v>4440</v>
      </c>
      <c r="D25" s="26" t="s">
        <v>22</v>
      </c>
      <c r="E25" s="33">
        <v>2700</v>
      </c>
    </row>
    <row r="26" spans="1:5" ht="15" thickBot="1">
      <c r="A26" s="12"/>
      <c r="B26" s="11"/>
      <c r="C26" s="32">
        <v>4700</v>
      </c>
      <c r="D26" s="42" t="s">
        <v>23</v>
      </c>
      <c r="E26" s="25">
        <v>1200</v>
      </c>
    </row>
    <row r="27" spans="1:5" ht="15" thickBot="1">
      <c r="A27" s="77">
        <v>852</v>
      </c>
      <c r="B27" s="55"/>
      <c r="C27" s="55"/>
      <c r="D27" s="56" t="s">
        <v>24</v>
      </c>
      <c r="E27" s="57">
        <f>SUM(E28+E30+E50+E61+E67+E70+E72+E74+E94+E105+E117)</f>
        <v>2688764</v>
      </c>
    </row>
    <row r="28" spans="1:5" ht="14.25">
      <c r="A28" s="38"/>
      <c r="B28" s="20">
        <v>85202</v>
      </c>
      <c r="C28" s="11"/>
      <c r="D28" s="40" t="s">
        <v>25</v>
      </c>
      <c r="E28" s="38">
        <v>3000</v>
      </c>
    </row>
    <row r="29" spans="1:5" ht="14.25">
      <c r="A29" s="12"/>
      <c r="B29" s="30"/>
      <c r="C29" s="17">
        <v>4330</v>
      </c>
      <c r="D29" s="31" t="s">
        <v>26</v>
      </c>
      <c r="E29" s="33">
        <v>3000</v>
      </c>
    </row>
    <row r="30" spans="1:5" ht="14.25">
      <c r="A30" s="38"/>
      <c r="B30" s="20">
        <v>85203</v>
      </c>
      <c r="C30" s="11"/>
      <c r="D30" s="40" t="s">
        <v>27</v>
      </c>
      <c r="E30" s="38">
        <f>SUM(E31:E49)</f>
        <v>736100</v>
      </c>
    </row>
    <row r="31" spans="1:5" ht="14.25">
      <c r="A31" s="12"/>
      <c r="B31" s="11"/>
      <c r="C31" s="32">
        <v>3020</v>
      </c>
      <c r="D31" s="24" t="s">
        <v>11</v>
      </c>
      <c r="E31" s="25">
        <v>3000</v>
      </c>
    </row>
    <row r="32" spans="1:5" ht="14.25">
      <c r="A32" s="12"/>
      <c r="B32" s="68"/>
      <c r="C32" s="26">
        <v>4010</v>
      </c>
      <c r="D32" s="26" t="s">
        <v>12</v>
      </c>
      <c r="E32" s="25">
        <v>491000</v>
      </c>
    </row>
    <row r="33" spans="1:5" ht="14.25">
      <c r="A33" s="12"/>
      <c r="B33" s="68"/>
      <c r="C33" s="30"/>
      <c r="D33" s="19" t="s">
        <v>28</v>
      </c>
      <c r="E33" s="29"/>
    </row>
    <row r="34" spans="1:5" ht="14.25">
      <c r="A34" s="12"/>
      <c r="B34" s="11"/>
      <c r="C34" s="9">
        <v>4040</v>
      </c>
      <c r="D34" s="30" t="s">
        <v>13</v>
      </c>
      <c r="E34" s="33">
        <v>30000</v>
      </c>
    </row>
    <row r="35" spans="1:5" ht="14.25">
      <c r="A35" s="12"/>
      <c r="B35" s="11"/>
      <c r="C35" s="15">
        <v>4110</v>
      </c>
      <c r="D35" s="17" t="s">
        <v>14</v>
      </c>
      <c r="E35" s="33">
        <v>89000</v>
      </c>
    </row>
    <row r="36" spans="1:5" ht="14.25">
      <c r="A36" s="12"/>
      <c r="B36" s="11"/>
      <c r="C36" s="15">
        <v>4120</v>
      </c>
      <c r="D36" s="17" t="s">
        <v>15</v>
      </c>
      <c r="E36" s="25">
        <v>12000</v>
      </c>
    </row>
    <row r="37" spans="1:5" ht="14.25">
      <c r="A37" s="12"/>
      <c r="B37" s="11"/>
      <c r="C37" s="15">
        <v>4170</v>
      </c>
      <c r="D37" s="17" t="s">
        <v>7</v>
      </c>
      <c r="E37" s="25">
        <v>2000</v>
      </c>
    </row>
    <row r="38" spans="1:5" ht="14.25">
      <c r="A38" s="12" t="s">
        <v>29</v>
      </c>
      <c r="B38" s="11"/>
      <c r="C38" s="15">
        <v>4210</v>
      </c>
      <c r="D38" s="17" t="s">
        <v>8</v>
      </c>
      <c r="E38" s="25">
        <v>20000</v>
      </c>
    </row>
    <row r="39" spans="1:5" ht="14.25">
      <c r="A39" s="12"/>
      <c r="B39" s="11"/>
      <c r="C39" s="15">
        <v>4220</v>
      </c>
      <c r="D39" s="17" t="s">
        <v>16</v>
      </c>
      <c r="E39" s="25">
        <v>17000</v>
      </c>
    </row>
    <row r="40" spans="1:5" ht="14.25">
      <c r="A40" s="12"/>
      <c r="B40" s="11"/>
      <c r="C40" s="15">
        <v>4260</v>
      </c>
      <c r="D40" s="17" t="s">
        <v>17</v>
      </c>
      <c r="E40" s="25">
        <v>30000</v>
      </c>
    </row>
    <row r="41" spans="1:5" ht="14.25">
      <c r="A41" s="12"/>
      <c r="B41" s="11"/>
      <c r="C41" s="15">
        <v>4270</v>
      </c>
      <c r="D41" s="17" t="s">
        <v>18</v>
      </c>
      <c r="E41" s="25">
        <v>1000</v>
      </c>
    </row>
    <row r="42" spans="1:5" ht="14.25">
      <c r="A42" s="12"/>
      <c r="B42" s="11"/>
      <c r="C42" s="15">
        <v>4280</v>
      </c>
      <c r="D42" s="17" t="s">
        <v>19</v>
      </c>
      <c r="E42" s="25">
        <v>500</v>
      </c>
    </row>
    <row r="43" spans="1:5" ht="14.25">
      <c r="A43" s="12"/>
      <c r="B43" s="11"/>
      <c r="C43" s="32">
        <v>4300</v>
      </c>
      <c r="D43" s="26" t="s">
        <v>9</v>
      </c>
      <c r="E43" s="25">
        <v>20000</v>
      </c>
    </row>
    <row r="44" spans="1:5" ht="14.25">
      <c r="A44" s="12"/>
      <c r="B44" s="36"/>
      <c r="C44" s="26">
        <v>4360</v>
      </c>
      <c r="D44" s="24" t="s">
        <v>30</v>
      </c>
      <c r="E44" s="25">
        <v>2000</v>
      </c>
    </row>
    <row r="45" spans="1:5" ht="14.25">
      <c r="A45" s="12"/>
      <c r="B45" s="36"/>
      <c r="C45" s="30"/>
      <c r="D45" s="28" t="s">
        <v>31</v>
      </c>
      <c r="E45" s="29"/>
    </row>
    <row r="46" spans="1:5" ht="14.25">
      <c r="A46" s="12"/>
      <c r="B46" s="11"/>
      <c r="C46" s="9">
        <v>4410</v>
      </c>
      <c r="D46" s="30" t="s">
        <v>20</v>
      </c>
      <c r="E46" s="35">
        <v>1500</v>
      </c>
    </row>
    <row r="47" spans="1:5" ht="14.25">
      <c r="A47" s="12"/>
      <c r="B47" s="11"/>
      <c r="C47" s="15">
        <v>4430</v>
      </c>
      <c r="D47" s="17" t="s">
        <v>21</v>
      </c>
      <c r="E47" s="25">
        <v>3000</v>
      </c>
    </row>
    <row r="48" spans="1:5" ht="14.25">
      <c r="A48" s="12"/>
      <c r="B48" s="11"/>
      <c r="C48" s="32">
        <v>4440</v>
      </c>
      <c r="D48" s="26" t="s">
        <v>22</v>
      </c>
      <c r="E48" s="33">
        <v>11100</v>
      </c>
    </row>
    <row r="49" spans="1:5" ht="14.25">
      <c r="A49" s="12"/>
      <c r="B49" s="11"/>
      <c r="C49" s="17">
        <v>4700</v>
      </c>
      <c r="D49" s="71" t="s">
        <v>23</v>
      </c>
      <c r="E49" s="33">
        <v>3000</v>
      </c>
    </row>
    <row r="50" spans="1:5" ht="14.25">
      <c r="A50" s="37"/>
      <c r="B50" s="53">
        <v>85205</v>
      </c>
      <c r="C50" s="36"/>
      <c r="D50" s="52" t="s">
        <v>32</v>
      </c>
      <c r="E50" s="38">
        <f>SUM(E51:E60)</f>
        <v>22000</v>
      </c>
    </row>
    <row r="51" spans="1:5" ht="14.25">
      <c r="A51" s="37"/>
      <c r="B51" s="12"/>
      <c r="C51" s="17">
        <v>3020</v>
      </c>
      <c r="D51" s="24" t="s">
        <v>11</v>
      </c>
      <c r="E51" s="33">
        <v>250</v>
      </c>
    </row>
    <row r="52" spans="1:5" ht="14.25">
      <c r="A52" s="37"/>
      <c r="B52" s="12"/>
      <c r="C52" s="17">
        <v>4010</v>
      </c>
      <c r="D52" s="17" t="s">
        <v>12</v>
      </c>
      <c r="E52" s="33">
        <v>11650</v>
      </c>
    </row>
    <row r="53" spans="1:5" ht="14.25">
      <c r="A53" s="37"/>
      <c r="B53" s="12"/>
      <c r="C53" s="17">
        <v>4040</v>
      </c>
      <c r="D53" s="12" t="s">
        <v>13</v>
      </c>
      <c r="E53" s="33">
        <v>1000</v>
      </c>
    </row>
    <row r="54" spans="1:5" ht="14.25">
      <c r="A54" s="37"/>
      <c r="B54" s="12"/>
      <c r="C54" s="17">
        <v>4110</v>
      </c>
      <c r="D54" s="17" t="s">
        <v>14</v>
      </c>
      <c r="E54" s="33">
        <v>2200</v>
      </c>
    </row>
    <row r="55" spans="1:5" ht="14.25">
      <c r="A55" s="37"/>
      <c r="B55" s="12"/>
      <c r="C55" s="17">
        <v>4120</v>
      </c>
      <c r="D55" s="17" t="s">
        <v>15</v>
      </c>
      <c r="E55" s="33">
        <v>310</v>
      </c>
    </row>
    <row r="56" spans="1:5" ht="14.25">
      <c r="A56" s="37"/>
      <c r="B56" s="12"/>
      <c r="C56" s="17">
        <v>4170</v>
      </c>
      <c r="D56" s="17" t="s">
        <v>7</v>
      </c>
      <c r="E56" s="33">
        <v>2400</v>
      </c>
    </row>
    <row r="57" spans="1:5" ht="14.25">
      <c r="A57" s="37"/>
      <c r="B57" s="12"/>
      <c r="C57" s="17">
        <v>4210</v>
      </c>
      <c r="D57" s="17" t="s">
        <v>8</v>
      </c>
      <c r="E57" s="33">
        <v>2590</v>
      </c>
    </row>
    <row r="58" spans="1:5" ht="14.25">
      <c r="A58" s="37"/>
      <c r="B58" s="12"/>
      <c r="C58" s="15">
        <v>4300</v>
      </c>
      <c r="D58" s="17" t="s">
        <v>9</v>
      </c>
      <c r="E58" s="33">
        <v>1000</v>
      </c>
    </row>
    <row r="59" spans="1:5" ht="14.25">
      <c r="A59" s="37"/>
      <c r="B59" s="12"/>
      <c r="C59" s="23">
        <v>4440</v>
      </c>
      <c r="D59" s="26" t="s">
        <v>22</v>
      </c>
      <c r="E59" s="33">
        <v>300</v>
      </c>
    </row>
    <row r="60" spans="1:5" ht="14.25">
      <c r="A60" s="37"/>
      <c r="B60" s="30"/>
      <c r="C60" s="23">
        <v>4700</v>
      </c>
      <c r="D60" s="26" t="s">
        <v>23</v>
      </c>
      <c r="E60" s="33">
        <v>300</v>
      </c>
    </row>
    <row r="61" spans="1:5" ht="14.25">
      <c r="A61" s="12"/>
      <c r="B61" s="43">
        <v>85213</v>
      </c>
      <c r="C61" s="26"/>
      <c r="D61" s="39" t="s">
        <v>33</v>
      </c>
      <c r="E61" s="38">
        <f>SUM(E66)</f>
        <v>12500</v>
      </c>
    </row>
    <row r="62" spans="1:5" ht="14.25">
      <c r="A62" s="12"/>
      <c r="B62" s="36"/>
      <c r="C62" s="12"/>
      <c r="D62" s="38" t="s">
        <v>34</v>
      </c>
      <c r="E62" s="12"/>
    </row>
    <row r="63" spans="1:5" ht="14.25">
      <c r="A63" s="12"/>
      <c r="B63" s="36"/>
      <c r="C63" s="12"/>
      <c r="D63" s="38" t="s">
        <v>35</v>
      </c>
      <c r="E63" s="12"/>
    </row>
    <row r="64" spans="1:5" ht="14.25">
      <c r="A64" s="12"/>
      <c r="B64" s="36"/>
      <c r="C64" s="12"/>
      <c r="D64" s="38" t="s">
        <v>36</v>
      </c>
      <c r="E64" s="12"/>
    </row>
    <row r="65" spans="1:5" ht="14.25">
      <c r="A65" s="12"/>
      <c r="B65" s="36"/>
      <c r="C65" s="30"/>
      <c r="D65" s="21" t="s">
        <v>37</v>
      </c>
      <c r="E65" s="30"/>
    </row>
    <row r="66" spans="1:5" ht="14.25">
      <c r="A66" s="12"/>
      <c r="B66" s="9"/>
      <c r="C66" s="11">
        <v>4130</v>
      </c>
      <c r="D66" s="12" t="s">
        <v>38</v>
      </c>
      <c r="E66" s="33">
        <v>12500</v>
      </c>
    </row>
    <row r="67" spans="1:5" ht="14.25">
      <c r="A67" s="12"/>
      <c r="B67" s="20">
        <v>85214</v>
      </c>
      <c r="C67" s="32"/>
      <c r="D67" s="39" t="s">
        <v>39</v>
      </c>
      <c r="E67" s="38">
        <f>SUM(E69)</f>
        <v>190900</v>
      </c>
    </row>
    <row r="68" spans="1:5" ht="14.25">
      <c r="A68" s="12"/>
      <c r="B68" s="44"/>
      <c r="C68" s="9"/>
      <c r="D68" s="21" t="s">
        <v>40</v>
      </c>
      <c r="E68" s="21"/>
    </row>
    <row r="69" spans="1:5" ht="14.25">
      <c r="A69" s="12"/>
      <c r="B69" s="44"/>
      <c r="C69" s="9">
        <v>3110</v>
      </c>
      <c r="D69" s="45" t="s">
        <v>41</v>
      </c>
      <c r="E69" s="33">
        <v>190900</v>
      </c>
    </row>
    <row r="70" spans="1:5" ht="14.25">
      <c r="A70" s="51" t="s">
        <v>29</v>
      </c>
      <c r="B70" s="50">
        <v>85215</v>
      </c>
      <c r="C70" s="15"/>
      <c r="D70" s="46" t="s">
        <v>42</v>
      </c>
      <c r="E70" s="46">
        <v>30000</v>
      </c>
    </row>
    <row r="71" spans="1:5" ht="14.25">
      <c r="A71" s="12"/>
      <c r="B71" s="11"/>
      <c r="C71" s="15">
        <v>3110</v>
      </c>
      <c r="D71" s="41" t="s">
        <v>41</v>
      </c>
      <c r="E71" s="33">
        <v>30000</v>
      </c>
    </row>
    <row r="72" spans="1:5" ht="14.25">
      <c r="A72" s="12"/>
      <c r="B72" s="14">
        <v>85216</v>
      </c>
      <c r="C72" s="15"/>
      <c r="D72" s="47" t="s">
        <v>43</v>
      </c>
      <c r="E72" s="46">
        <f>SUM(E73)</f>
        <v>95800</v>
      </c>
    </row>
    <row r="73" spans="1:5" ht="14.25">
      <c r="A73" s="12"/>
      <c r="B73" s="11"/>
      <c r="C73" s="15">
        <v>3110</v>
      </c>
      <c r="D73" s="41" t="s">
        <v>41</v>
      </c>
      <c r="E73" s="33">
        <v>95800</v>
      </c>
    </row>
    <row r="74" spans="1:5" ht="14.25">
      <c r="A74" s="12"/>
      <c r="B74" s="50">
        <v>85219</v>
      </c>
      <c r="C74" s="15"/>
      <c r="D74" s="46" t="s">
        <v>44</v>
      </c>
      <c r="E74" s="38">
        <f>SUM(E75:E93)</f>
        <v>1373564</v>
      </c>
    </row>
    <row r="75" spans="1:5" ht="14.25">
      <c r="A75" s="12"/>
      <c r="B75" s="11"/>
      <c r="C75" s="32">
        <v>3020</v>
      </c>
      <c r="D75" s="26" t="s">
        <v>11</v>
      </c>
      <c r="E75" s="25">
        <v>5600</v>
      </c>
    </row>
    <row r="76" spans="1:5" ht="14.25">
      <c r="A76" s="12"/>
      <c r="B76" s="36"/>
      <c r="C76" s="26">
        <v>4010</v>
      </c>
      <c r="D76" s="23" t="s">
        <v>12</v>
      </c>
      <c r="E76" s="69">
        <v>977621</v>
      </c>
    </row>
    <row r="77" spans="1:5" ht="14.25">
      <c r="A77" s="12"/>
      <c r="B77" s="36"/>
      <c r="C77" s="30"/>
      <c r="D77" s="27" t="s">
        <v>28</v>
      </c>
      <c r="E77" s="70"/>
    </row>
    <row r="78" spans="1:5" ht="14.25">
      <c r="A78" s="12"/>
      <c r="B78" s="36"/>
      <c r="C78" s="30">
        <v>4040</v>
      </c>
      <c r="D78" s="12" t="s">
        <v>13</v>
      </c>
      <c r="E78" s="70">
        <v>61000</v>
      </c>
    </row>
    <row r="79" spans="1:5" ht="14.25">
      <c r="A79" s="12"/>
      <c r="B79" s="11"/>
      <c r="C79" s="17">
        <v>4110</v>
      </c>
      <c r="D79" s="26" t="s">
        <v>14</v>
      </c>
      <c r="E79" s="69">
        <v>173288</v>
      </c>
    </row>
    <row r="80" spans="1:5" ht="14.25">
      <c r="A80" s="12"/>
      <c r="B80" s="11"/>
      <c r="C80" s="17">
        <v>4120</v>
      </c>
      <c r="D80" s="31" t="s">
        <v>15</v>
      </c>
      <c r="E80" s="25">
        <v>24655</v>
      </c>
    </row>
    <row r="81" spans="1:5" ht="14.25">
      <c r="A81" s="12"/>
      <c r="B81" s="11"/>
      <c r="C81" s="27">
        <v>4140</v>
      </c>
      <c r="D81" s="28" t="s">
        <v>45</v>
      </c>
      <c r="E81" s="25">
        <v>2000</v>
      </c>
    </row>
    <row r="82" spans="1:5" ht="14.25">
      <c r="A82" s="12"/>
      <c r="B82" s="11"/>
      <c r="C82" s="27">
        <v>4170</v>
      </c>
      <c r="D82" s="30" t="s">
        <v>7</v>
      </c>
      <c r="E82" s="25">
        <v>8000</v>
      </c>
    </row>
    <row r="83" spans="1:5" ht="14.25">
      <c r="A83" s="12" t="s">
        <v>29</v>
      </c>
      <c r="B83" s="11"/>
      <c r="C83" s="15">
        <v>4210</v>
      </c>
      <c r="D83" s="17" t="s">
        <v>8</v>
      </c>
      <c r="E83" s="25">
        <v>35000</v>
      </c>
    </row>
    <row r="84" spans="1:5" ht="14.25">
      <c r="A84" s="12"/>
      <c r="B84" s="11"/>
      <c r="C84" s="9">
        <v>4260</v>
      </c>
      <c r="D84" s="30" t="s">
        <v>17</v>
      </c>
      <c r="E84" s="33">
        <v>10000</v>
      </c>
    </row>
    <row r="85" spans="1:5" ht="14.25">
      <c r="A85" s="12"/>
      <c r="B85" s="11"/>
      <c r="C85" s="9">
        <v>4270</v>
      </c>
      <c r="D85" s="17" t="s">
        <v>18</v>
      </c>
      <c r="E85" s="33">
        <v>1000</v>
      </c>
    </row>
    <row r="86" spans="1:5" ht="14.25">
      <c r="A86" s="12"/>
      <c r="B86" s="11"/>
      <c r="C86" s="9">
        <v>4280</v>
      </c>
      <c r="D86" s="17" t="s">
        <v>19</v>
      </c>
      <c r="E86" s="33">
        <v>1000</v>
      </c>
    </row>
    <row r="87" spans="1:5" ht="14.25">
      <c r="A87" s="12"/>
      <c r="B87" s="11"/>
      <c r="C87" s="17">
        <v>4300</v>
      </c>
      <c r="D87" s="17" t="s">
        <v>9</v>
      </c>
      <c r="E87" s="33">
        <v>35000</v>
      </c>
    </row>
    <row r="88" spans="1:5" ht="14.25">
      <c r="A88" s="12"/>
      <c r="B88" s="36"/>
      <c r="C88" s="26">
        <v>4360</v>
      </c>
      <c r="D88" s="24" t="s">
        <v>30</v>
      </c>
      <c r="E88" s="25"/>
    </row>
    <row r="89" spans="1:5" ht="14.25">
      <c r="A89" s="12"/>
      <c r="B89" s="36"/>
      <c r="C89" s="30"/>
      <c r="D89" s="28" t="s">
        <v>31</v>
      </c>
      <c r="E89" s="29">
        <v>8000</v>
      </c>
    </row>
    <row r="90" spans="1:5" ht="14.25">
      <c r="A90" s="12"/>
      <c r="B90" s="11"/>
      <c r="C90" s="11">
        <v>4410</v>
      </c>
      <c r="D90" s="12" t="s">
        <v>20</v>
      </c>
      <c r="E90" s="35">
        <v>2000</v>
      </c>
    </row>
    <row r="91" spans="1:5" ht="14.25">
      <c r="A91" s="12"/>
      <c r="B91" s="11"/>
      <c r="C91" s="32">
        <v>4430</v>
      </c>
      <c r="D91" s="23" t="s">
        <v>21</v>
      </c>
      <c r="E91" s="25">
        <v>1600</v>
      </c>
    </row>
    <row r="92" spans="1:5" ht="14.25">
      <c r="A92" s="12"/>
      <c r="B92" s="11"/>
      <c r="C92" s="17">
        <v>4440</v>
      </c>
      <c r="D92" s="48" t="s">
        <v>22</v>
      </c>
      <c r="E92" s="25">
        <v>22800</v>
      </c>
    </row>
    <row r="93" spans="1:5" ht="14.25">
      <c r="A93" s="12"/>
      <c r="B93" s="11"/>
      <c r="C93" s="32">
        <v>4700</v>
      </c>
      <c r="D93" s="34" t="s">
        <v>23</v>
      </c>
      <c r="E93" s="25">
        <v>5000</v>
      </c>
    </row>
    <row r="94" spans="1:5" ht="14.25">
      <c r="A94" s="37" t="s">
        <v>29</v>
      </c>
      <c r="B94" s="64">
        <v>85220</v>
      </c>
      <c r="C94" s="26"/>
      <c r="D94" s="66" t="s">
        <v>46</v>
      </c>
      <c r="E94" s="58">
        <f>SUM(E96:E104)</f>
        <v>50000</v>
      </c>
    </row>
    <row r="95" spans="1:5" ht="14.25">
      <c r="A95" s="37"/>
      <c r="B95" s="65"/>
      <c r="C95" s="30"/>
      <c r="D95" s="67" t="s">
        <v>47</v>
      </c>
      <c r="E95" s="22"/>
    </row>
    <row r="96" spans="1:5" ht="14.25">
      <c r="A96" s="37"/>
      <c r="B96" s="65"/>
      <c r="C96" s="17">
        <v>4110</v>
      </c>
      <c r="D96" s="26" t="s">
        <v>14</v>
      </c>
      <c r="E96" s="33">
        <v>1092</v>
      </c>
    </row>
    <row r="97" spans="1:5" ht="14.25">
      <c r="A97" s="37"/>
      <c r="B97" s="65"/>
      <c r="C97" s="17">
        <v>4120</v>
      </c>
      <c r="D97" s="31" t="s">
        <v>15</v>
      </c>
      <c r="E97" s="33">
        <v>147</v>
      </c>
    </row>
    <row r="98" spans="1:5" ht="14.25">
      <c r="A98" s="37"/>
      <c r="B98" s="54"/>
      <c r="C98" s="9">
        <v>4170</v>
      </c>
      <c r="D98" s="30" t="s">
        <v>7</v>
      </c>
      <c r="E98" s="33">
        <v>6600</v>
      </c>
    </row>
    <row r="99" spans="1:5" ht="14.25">
      <c r="A99" s="37"/>
      <c r="B99" s="54"/>
      <c r="C99" s="9">
        <v>4210</v>
      </c>
      <c r="D99" s="17" t="s">
        <v>8</v>
      </c>
      <c r="E99" s="33">
        <v>15000</v>
      </c>
    </row>
    <row r="100" spans="1:5" ht="14.25">
      <c r="A100" s="37"/>
      <c r="B100" s="54"/>
      <c r="C100" s="9">
        <v>4260</v>
      </c>
      <c r="D100" s="30" t="s">
        <v>17</v>
      </c>
      <c r="E100" s="33">
        <v>5000</v>
      </c>
    </row>
    <row r="101" spans="1:5" ht="14.25">
      <c r="A101" s="37"/>
      <c r="B101" s="12"/>
      <c r="C101" s="32">
        <v>4300</v>
      </c>
      <c r="D101" s="26" t="s">
        <v>9</v>
      </c>
      <c r="E101" s="25">
        <v>11461</v>
      </c>
    </row>
    <row r="102" spans="1:5" ht="14.25">
      <c r="A102" s="37"/>
      <c r="B102" s="12"/>
      <c r="C102" s="26">
        <v>4360</v>
      </c>
      <c r="D102" s="24" t="s">
        <v>30</v>
      </c>
      <c r="E102" s="25">
        <v>700</v>
      </c>
    </row>
    <row r="103" spans="1:5" ht="14.25">
      <c r="A103" s="37"/>
      <c r="B103" s="12"/>
      <c r="C103" s="30"/>
      <c r="D103" s="28" t="s">
        <v>31</v>
      </c>
      <c r="E103" s="29"/>
    </row>
    <row r="104" spans="1:5" ht="14.25">
      <c r="A104" s="37"/>
      <c r="B104" s="12"/>
      <c r="C104" s="9">
        <v>6050</v>
      </c>
      <c r="D104" s="28" t="s">
        <v>48</v>
      </c>
      <c r="E104" s="33">
        <v>10000</v>
      </c>
    </row>
    <row r="105" spans="1:5" ht="14.25">
      <c r="A105" s="37"/>
      <c r="B105" s="10">
        <v>85228</v>
      </c>
      <c r="C105" s="15"/>
      <c r="D105" s="46" t="s">
        <v>49</v>
      </c>
      <c r="E105" s="46">
        <f>SUM(E106:E116)</f>
        <v>32800</v>
      </c>
    </row>
    <row r="106" spans="1:5" ht="14.25">
      <c r="A106" s="37"/>
      <c r="B106" s="13"/>
      <c r="C106" s="15">
        <v>3020</v>
      </c>
      <c r="D106" s="18" t="s">
        <v>11</v>
      </c>
      <c r="E106" s="18">
        <v>200</v>
      </c>
    </row>
    <row r="107" spans="1:5" ht="14.25">
      <c r="A107" s="37"/>
      <c r="B107" s="13"/>
      <c r="C107" s="15">
        <v>4010</v>
      </c>
      <c r="D107" s="18" t="s">
        <v>12</v>
      </c>
      <c r="E107" s="18">
        <v>15000</v>
      </c>
    </row>
    <row r="108" spans="1:5" ht="14.25">
      <c r="A108" s="37"/>
      <c r="B108" s="13"/>
      <c r="C108" s="15">
        <v>4110</v>
      </c>
      <c r="D108" s="18" t="s">
        <v>14</v>
      </c>
      <c r="E108" s="18">
        <v>2582</v>
      </c>
    </row>
    <row r="109" spans="1:5" ht="14.25">
      <c r="A109" s="37"/>
      <c r="B109" s="13"/>
      <c r="C109" s="15">
        <v>4120</v>
      </c>
      <c r="D109" s="18" t="s">
        <v>15</v>
      </c>
      <c r="E109" s="18">
        <v>368</v>
      </c>
    </row>
    <row r="110" spans="1:5" ht="14.25">
      <c r="A110" s="37"/>
      <c r="B110" s="13"/>
      <c r="C110" s="17">
        <v>4170</v>
      </c>
      <c r="D110" s="17" t="s">
        <v>7</v>
      </c>
      <c r="E110" s="33">
        <v>6240</v>
      </c>
    </row>
    <row r="111" spans="1:5" ht="14.25">
      <c r="A111" s="37"/>
      <c r="B111" s="13"/>
      <c r="C111" s="17">
        <v>4210</v>
      </c>
      <c r="D111" s="17" t="s">
        <v>8</v>
      </c>
      <c r="E111" s="33">
        <v>500</v>
      </c>
    </row>
    <row r="112" spans="1:5" ht="14.25">
      <c r="A112" s="37"/>
      <c r="B112" s="13"/>
      <c r="C112" s="17">
        <v>4280</v>
      </c>
      <c r="D112" s="17" t="s">
        <v>19</v>
      </c>
      <c r="E112" s="33">
        <v>100</v>
      </c>
    </row>
    <row r="113" spans="1:5" ht="14.25">
      <c r="A113" s="37"/>
      <c r="B113" s="13"/>
      <c r="C113" s="17">
        <v>4300</v>
      </c>
      <c r="D113" s="41" t="s">
        <v>9</v>
      </c>
      <c r="E113" s="33">
        <v>6560</v>
      </c>
    </row>
    <row r="114" spans="1:5" ht="14.25">
      <c r="A114" s="37"/>
      <c r="B114" s="13"/>
      <c r="C114" s="17">
        <v>4410</v>
      </c>
      <c r="D114" s="17" t="s">
        <v>20</v>
      </c>
      <c r="E114" s="33">
        <v>150</v>
      </c>
    </row>
    <row r="115" spans="1:5" ht="14.25">
      <c r="A115" s="37"/>
      <c r="B115" s="13"/>
      <c r="C115" s="17">
        <v>4440</v>
      </c>
      <c r="D115" s="17" t="s">
        <v>22</v>
      </c>
      <c r="E115" s="33">
        <v>600</v>
      </c>
    </row>
    <row r="116" spans="1:5" ht="14.25">
      <c r="A116" s="37"/>
      <c r="B116" s="30"/>
      <c r="C116" s="82">
        <v>4700</v>
      </c>
      <c r="D116" s="82" t="s">
        <v>23</v>
      </c>
      <c r="E116" s="82">
        <v>500</v>
      </c>
    </row>
    <row r="117" spans="1:5" ht="14.25">
      <c r="A117" s="12"/>
      <c r="B117" s="20">
        <v>85230</v>
      </c>
      <c r="C117" s="15"/>
      <c r="D117" s="46" t="s">
        <v>50</v>
      </c>
      <c r="E117" s="46">
        <f>SUM(E118)</f>
        <v>142100</v>
      </c>
    </row>
    <row r="118" spans="1:5" ht="15" thickBot="1">
      <c r="A118" s="30"/>
      <c r="B118" s="9"/>
      <c r="C118" s="15">
        <v>3110</v>
      </c>
      <c r="D118" s="41" t="s">
        <v>41</v>
      </c>
      <c r="E118" s="33">
        <v>142100</v>
      </c>
    </row>
    <row r="119" spans="1:5" ht="15" thickBot="1">
      <c r="A119" s="78">
        <v>853</v>
      </c>
      <c r="B119" s="55"/>
      <c r="C119" s="55"/>
      <c r="D119" s="56" t="s">
        <v>62</v>
      </c>
      <c r="E119" s="85">
        <f>SUM(E120)</f>
        <v>175625</v>
      </c>
    </row>
    <row r="120" spans="1:5" ht="14.25">
      <c r="A120" s="37"/>
      <c r="B120" s="72">
        <v>85395</v>
      </c>
      <c r="C120" s="9"/>
      <c r="D120" s="22" t="s">
        <v>61</v>
      </c>
      <c r="E120" s="84">
        <f>SUM(E121:E139)</f>
        <v>175625</v>
      </c>
    </row>
    <row r="121" spans="1:5" ht="14.25">
      <c r="A121" s="37"/>
      <c r="B121" s="12"/>
      <c r="C121" s="15">
        <v>3027</v>
      </c>
      <c r="D121" s="41" t="s">
        <v>11</v>
      </c>
      <c r="E121" s="83">
        <v>472.2</v>
      </c>
    </row>
    <row r="122" spans="1:5" ht="14.25">
      <c r="A122" s="37"/>
      <c r="B122" s="12"/>
      <c r="C122" s="15">
        <v>3029</v>
      </c>
      <c r="D122" s="41" t="s">
        <v>11</v>
      </c>
      <c r="E122" s="83">
        <v>27.8</v>
      </c>
    </row>
    <row r="123" spans="1:5" ht="14.25">
      <c r="A123" s="37"/>
      <c r="B123" s="12"/>
      <c r="C123" s="15">
        <v>4017</v>
      </c>
      <c r="D123" s="41" t="s">
        <v>12</v>
      </c>
      <c r="E123" s="83">
        <v>24034.98</v>
      </c>
    </row>
    <row r="124" spans="1:5" ht="14.25">
      <c r="A124" s="37"/>
      <c r="B124" s="12"/>
      <c r="C124" s="15">
        <v>4019</v>
      </c>
      <c r="D124" s="41" t="s">
        <v>12</v>
      </c>
      <c r="E124" s="83">
        <v>11065.02</v>
      </c>
    </row>
    <row r="125" spans="1:5" ht="14.25">
      <c r="A125" s="37"/>
      <c r="B125" s="12"/>
      <c r="C125" s="15">
        <v>4117</v>
      </c>
      <c r="D125" s="41" t="s">
        <v>14</v>
      </c>
      <c r="E125" s="83">
        <v>9626.69</v>
      </c>
    </row>
    <row r="126" spans="1:5" ht="14.25">
      <c r="A126" s="37"/>
      <c r="B126" s="12"/>
      <c r="C126" s="15">
        <v>4119</v>
      </c>
      <c r="D126" s="41" t="s">
        <v>14</v>
      </c>
      <c r="E126" s="83">
        <v>566.75</v>
      </c>
    </row>
    <row r="127" spans="1:5" ht="14.25">
      <c r="A127" s="37"/>
      <c r="B127" s="12"/>
      <c r="C127" s="15">
        <v>4127</v>
      </c>
      <c r="D127" s="41" t="s">
        <v>15</v>
      </c>
      <c r="E127" s="83">
        <v>881.59</v>
      </c>
    </row>
    <row r="128" spans="1:5" ht="14.25">
      <c r="A128" s="37"/>
      <c r="B128" s="12"/>
      <c r="C128" s="15">
        <v>4129</v>
      </c>
      <c r="D128" s="41" t="s">
        <v>15</v>
      </c>
      <c r="E128" s="83">
        <v>51.91</v>
      </c>
    </row>
    <row r="129" spans="1:5" ht="14.25">
      <c r="A129" s="37"/>
      <c r="B129" s="12"/>
      <c r="C129" s="15">
        <v>4177</v>
      </c>
      <c r="D129" s="41" t="s">
        <v>7</v>
      </c>
      <c r="E129" s="83">
        <v>22778.93</v>
      </c>
    </row>
    <row r="130" spans="1:5" ht="14.25">
      <c r="A130" s="37"/>
      <c r="B130" s="12"/>
      <c r="C130" s="15">
        <v>4179</v>
      </c>
      <c r="D130" s="41" t="s">
        <v>7</v>
      </c>
      <c r="E130" s="83">
        <v>1341.07</v>
      </c>
    </row>
    <row r="131" spans="1:5" ht="14.25">
      <c r="A131" s="37"/>
      <c r="B131" s="12"/>
      <c r="C131" s="15">
        <v>4217</v>
      </c>
      <c r="D131" s="41" t="s">
        <v>8</v>
      </c>
      <c r="E131" s="83">
        <v>17639.56</v>
      </c>
    </row>
    <row r="132" spans="1:5" ht="14.25">
      <c r="A132" s="37"/>
      <c r="B132" s="12"/>
      <c r="C132" s="15">
        <v>4219</v>
      </c>
      <c r="D132" s="41" t="s">
        <v>8</v>
      </c>
      <c r="E132" s="83">
        <v>4038.5</v>
      </c>
    </row>
    <row r="133" spans="1:5" ht="14.25">
      <c r="A133" s="37"/>
      <c r="B133" s="12"/>
      <c r="C133" s="15">
        <v>4307</v>
      </c>
      <c r="D133" s="41" t="s">
        <v>9</v>
      </c>
      <c r="E133" s="83">
        <v>76496.4</v>
      </c>
    </row>
    <row r="134" spans="1:5" ht="14.25">
      <c r="A134" s="37"/>
      <c r="B134" s="12"/>
      <c r="C134" s="15">
        <v>4309</v>
      </c>
      <c r="D134" s="41" t="s">
        <v>9</v>
      </c>
      <c r="E134" s="83">
        <v>4503.6</v>
      </c>
    </row>
    <row r="135" spans="1:5" ht="14.25">
      <c r="A135" s="37"/>
      <c r="B135" s="12"/>
      <c r="C135" s="15">
        <v>4417</v>
      </c>
      <c r="D135" s="41" t="s">
        <v>20</v>
      </c>
      <c r="E135" s="83">
        <v>188.88</v>
      </c>
    </row>
    <row r="136" spans="1:5" ht="14.25">
      <c r="A136" s="37"/>
      <c r="B136" s="12"/>
      <c r="C136" s="15">
        <v>4419</v>
      </c>
      <c r="D136" s="41" t="s">
        <v>20</v>
      </c>
      <c r="E136" s="83">
        <v>11.12</v>
      </c>
    </row>
    <row r="137" spans="1:5" ht="14.25">
      <c r="A137" s="37"/>
      <c r="B137" s="12"/>
      <c r="C137" s="15">
        <v>4447</v>
      </c>
      <c r="D137" s="41" t="s">
        <v>22</v>
      </c>
      <c r="E137" s="83">
        <v>1133.28</v>
      </c>
    </row>
    <row r="138" spans="1:5" ht="14.25">
      <c r="A138" s="37"/>
      <c r="B138" s="12"/>
      <c r="C138" s="15">
        <v>4449</v>
      </c>
      <c r="D138" s="41" t="s">
        <v>22</v>
      </c>
      <c r="E138" s="83">
        <v>66.72</v>
      </c>
    </row>
    <row r="139" spans="1:5" ht="15" thickBot="1">
      <c r="A139" s="37"/>
      <c r="B139" s="12"/>
      <c r="C139" s="32">
        <v>4709</v>
      </c>
      <c r="D139" s="80" t="s">
        <v>23</v>
      </c>
      <c r="E139" s="86">
        <v>700</v>
      </c>
    </row>
    <row r="140" spans="1:5" ht="15" thickBot="1">
      <c r="A140" s="78">
        <v>855</v>
      </c>
      <c r="B140" s="55"/>
      <c r="C140" s="55"/>
      <c r="D140" s="56" t="s">
        <v>51</v>
      </c>
      <c r="E140" s="79">
        <f>SUM(E141+E157+E176+E178+E191+E193+E195+E197)</f>
        <v>7857484</v>
      </c>
    </row>
    <row r="141" spans="1:5" ht="14.25">
      <c r="A141" s="13"/>
      <c r="B141" s="59">
        <v>85501</v>
      </c>
      <c r="C141" s="30"/>
      <c r="D141" s="21" t="s">
        <v>52</v>
      </c>
      <c r="E141" s="72">
        <f>SUM(E142:E156)</f>
        <v>4883484</v>
      </c>
    </row>
    <row r="142" spans="1:5" ht="14.25">
      <c r="A142" s="13"/>
      <c r="B142" s="11"/>
      <c r="C142" s="26">
        <v>3020</v>
      </c>
      <c r="D142" s="24" t="s">
        <v>11</v>
      </c>
      <c r="E142" s="25">
        <v>200</v>
      </c>
    </row>
    <row r="143" spans="1:5" ht="14.25">
      <c r="A143" s="12"/>
      <c r="B143" s="11"/>
      <c r="C143" s="32">
        <v>3110</v>
      </c>
      <c r="D143" s="24" t="s">
        <v>41</v>
      </c>
      <c r="E143" s="25">
        <v>4784700</v>
      </c>
    </row>
    <row r="144" spans="1:5" ht="14.25">
      <c r="A144" s="12"/>
      <c r="B144" s="68"/>
      <c r="C144" s="17">
        <v>4010</v>
      </c>
      <c r="D144" s="17" t="s">
        <v>12</v>
      </c>
      <c r="E144" s="33">
        <v>70000</v>
      </c>
    </row>
    <row r="145" spans="1:5" ht="14.25">
      <c r="A145" s="12"/>
      <c r="B145" s="11"/>
      <c r="C145" s="9">
        <v>4040</v>
      </c>
      <c r="D145" s="30" t="s">
        <v>13</v>
      </c>
      <c r="E145" s="35">
        <v>5000</v>
      </c>
    </row>
    <row r="146" spans="1:5" ht="14.25">
      <c r="A146" s="12"/>
      <c r="B146" s="11"/>
      <c r="C146" s="15">
        <v>4110</v>
      </c>
      <c r="D146" s="17" t="s">
        <v>14</v>
      </c>
      <c r="E146" s="25">
        <v>12861</v>
      </c>
    </row>
    <row r="147" spans="1:5" ht="14.25">
      <c r="A147" s="12"/>
      <c r="B147" s="11"/>
      <c r="C147" s="15">
        <v>4120</v>
      </c>
      <c r="D147" s="17" t="s">
        <v>15</v>
      </c>
      <c r="E147" s="25">
        <v>1838</v>
      </c>
    </row>
    <row r="148" spans="1:5" ht="14.25">
      <c r="A148" s="12"/>
      <c r="B148" s="11"/>
      <c r="C148" s="15">
        <v>4170</v>
      </c>
      <c r="D148" s="17" t="s">
        <v>7</v>
      </c>
      <c r="E148" s="25">
        <v>500</v>
      </c>
    </row>
    <row r="149" spans="1:5" ht="14.25">
      <c r="A149" s="12" t="s">
        <v>29</v>
      </c>
      <c r="B149" s="11"/>
      <c r="C149" s="15">
        <v>4210</v>
      </c>
      <c r="D149" s="17" t="s">
        <v>8</v>
      </c>
      <c r="E149" s="25">
        <v>1000</v>
      </c>
    </row>
    <row r="150" spans="1:5" ht="14.25">
      <c r="A150" s="12"/>
      <c r="B150" s="11"/>
      <c r="C150" s="15">
        <v>4260</v>
      </c>
      <c r="D150" s="17" t="s">
        <v>17</v>
      </c>
      <c r="E150" s="25">
        <v>500</v>
      </c>
    </row>
    <row r="151" spans="1:5" ht="14.25">
      <c r="A151" s="12"/>
      <c r="B151" s="11"/>
      <c r="C151" s="15">
        <v>4270</v>
      </c>
      <c r="D151" s="17" t="s">
        <v>18</v>
      </c>
      <c r="E151" s="25">
        <v>500</v>
      </c>
    </row>
    <row r="152" spans="1:5" ht="14.25">
      <c r="A152" s="12"/>
      <c r="B152" s="11"/>
      <c r="C152" s="17">
        <v>4280</v>
      </c>
      <c r="D152" s="17" t="s">
        <v>19</v>
      </c>
      <c r="E152" s="25">
        <v>60</v>
      </c>
    </row>
    <row r="153" spans="1:5" ht="14.25">
      <c r="A153" s="12"/>
      <c r="B153" s="11"/>
      <c r="C153" s="17">
        <v>4300</v>
      </c>
      <c r="D153" s="17" t="s">
        <v>9</v>
      </c>
      <c r="E153" s="33">
        <v>3600</v>
      </c>
    </row>
    <row r="154" spans="1:5" ht="14.25">
      <c r="A154" s="12"/>
      <c r="B154" s="11"/>
      <c r="C154" s="9">
        <v>4410</v>
      </c>
      <c r="D154" s="30" t="s">
        <v>20</v>
      </c>
      <c r="E154" s="35">
        <v>285</v>
      </c>
    </row>
    <row r="155" spans="1:5" ht="14.25">
      <c r="A155" s="12"/>
      <c r="B155" s="11"/>
      <c r="C155" s="32">
        <v>4440</v>
      </c>
      <c r="D155" s="26" t="s">
        <v>22</v>
      </c>
      <c r="E155" s="33">
        <v>1800</v>
      </c>
    </row>
    <row r="156" spans="1:5" ht="14.25">
      <c r="A156" s="12"/>
      <c r="B156" s="9"/>
      <c r="C156" s="32">
        <v>4700</v>
      </c>
      <c r="D156" s="34" t="s">
        <v>23</v>
      </c>
      <c r="E156" s="25">
        <v>640</v>
      </c>
    </row>
    <row r="157" spans="1:5" ht="14.25">
      <c r="A157" s="13"/>
      <c r="B157" s="74">
        <v>85502</v>
      </c>
      <c r="C157" s="26"/>
      <c r="D157" s="39" t="s">
        <v>53</v>
      </c>
      <c r="E157" s="58">
        <f>SUM(E160:E175)</f>
        <v>2610100</v>
      </c>
    </row>
    <row r="158" spans="1:5" ht="14.25">
      <c r="A158" s="12"/>
      <c r="B158" s="36"/>
      <c r="C158" s="12"/>
      <c r="D158" s="72" t="s">
        <v>54</v>
      </c>
      <c r="E158" s="35"/>
    </row>
    <row r="159" spans="1:5" ht="14.25">
      <c r="A159" s="12"/>
      <c r="B159" s="36"/>
      <c r="C159" s="30"/>
      <c r="D159" s="22" t="s">
        <v>55</v>
      </c>
      <c r="E159" s="29"/>
    </row>
    <row r="160" spans="1:5" ht="14.25">
      <c r="A160" s="12"/>
      <c r="B160" s="11"/>
      <c r="C160" s="17">
        <v>3020</v>
      </c>
      <c r="D160" s="31" t="s">
        <v>11</v>
      </c>
      <c r="E160" s="33">
        <v>1000</v>
      </c>
    </row>
    <row r="161" spans="1:5" ht="14.25">
      <c r="A161" s="12"/>
      <c r="B161" s="36"/>
      <c r="C161" s="17">
        <v>3110</v>
      </c>
      <c r="D161" s="24" t="s">
        <v>41</v>
      </c>
      <c r="E161" s="33">
        <v>2284200</v>
      </c>
    </row>
    <row r="162" spans="1:5" ht="14.25">
      <c r="A162" s="12"/>
      <c r="B162" s="68"/>
      <c r="C162" s="17">
        <v>4010</v>
      </c>
      <c r="D162" s="17" t="s">
        <v>12</v>
      </c>
      <c r="E162" s="33">
        <v>136000</v>
      </c>
    </row>
    <row r="163" spans="1:5" ht="14.25">
      <c r="A163" s="12"/>
      <c r="B163" s="11"/>
      <c r="C163" s="9">
        <v>4040</v>
      </c>
      <c r="D163" s="30" t="s">
        <v>13</v>
      </c>
      <c r="E163" s="35">
        <v>9000</v>
      </c>
    </row>
    <row r="164" spans="1:5" ht="14.25">
      <c r="A164" s="12"/>
      <c r="B164" s="11"/>
      <c r="C164" s="15">
        <v>4110</v>
      </c>
      <c r="D164" s="17" t="s">
        <v>14</v>
      </c>
      <c r="E164" s="25">
        <v>143300</v>
      </c>
    </row>
    <row r="165" spans="1:5" ht="14.25">
      <c r="A165" s="12"/>
      <c r="B165" s="11"/>
      <c r="C165" s="15">
        <v>4120</v>
      </c>
      <c r="D165" s="17" t="s">
        <v>15</v>
      </c>
      <c r="E165" s="25">
        <v>3323</v>
      </c>
    </row>
    <row r="166" spans="1:5" ht="14.25">
      <c r="A166" s="12"/>
      <c r="B166" s="11"/>
      <c r="C166" s="15">
        <v>4170</v>
      </c>
      <c r="D166" s="17" t="s">
        <v>7</v>
      </c>
      <c r="E166" s="25">
        <v>3000</v>
      </c>
    </row>
    <row r="167" spans="1:5" ht="14.25">
      <c r="A167" s="12" t="s">
        <v>29</v>
      </c>
      <c r="B167" s="11"/>
      <c r="C167" s="15">
        <v>4210</v>
      </c>
      <c r="D167" s="17" t="s">
        <v>8</v>
      </c>
      <c r="E167" s="25">
        <v>9770</v>
      </c>
    </row>
    <row r="168" spans="1:5" ht="14.25">
      <c r="A168" s="12"/>
      <c r="B168" s="11"/>
      <c r="C168" s="15">
        <v>4260</v>
      </c>
      <c r="D168" s="17" t="s">
        <v>17</v>
      </c>
      <c r="E168" s="25">
        <v>3000</v>
      </c>
    </row>
    <row r="169" spans="1:5" ht="14.25">
      <c r="A169" s="12"/>
      <c r="B169" s="11"/>
      <c r="C169" s="15">
        <v>4270</v>
      </c>
      <c r="D169" s="17" t="s">
        <v>18</v>
      </c>
      <c r="E169" s="25">
        <v>1000</v>
      </c>
    </row>
    <row r="170" spans="1:5" ht="14.25">
      <c r="A170" s="12"/>
      <c r="B170" s="11"/>
      <c r="C170" s="15">
        <v>4280</v>
      </c>
      <c r="D170" s="17" t="s">
        <v>19</v>
      </c>
      <c r="E170" s="25">
        <v>60</v>
      </c>
    </row>
    <row r="171" spans="1:5" ht="14.25">
      <c r="A171" s="12"/>
      <c r="B171" s="11"/>
      <c r="C171" s="17">
        <v>4300</v>
      </c>
      <c r="D171" s="17" t="s">
        <v>9</v>
      </c>
      <c r="E171" s="33">
        <v>9000</v>
      </c>
    </row>
    <row r="172" spans="1:5" ht="14.25">
      <c r="A172" s="12"/>
      <c r="B172" s="11"/>
      <c r="C172" s="17">
        <v>4410</v>
      </c>
      <c r="D172" s="17" t="s">
        <v>20</v>
      </c>
      <c r="E172" s="33">
        <v>1500</v>
      </c>
    </row>
    <row r="173" spans="1:5" ht="14.25">
      <c r="A173" s="12"/>
      <c r="B173" s="11"/>
      <c r="C173" s="11">
        <v>4430</v>
      </c>
      <c r="D173" s="23" t="s">
        <v>21</v>
      </c>
      <c r="E173" s="35">
        <v>947</v>
      </c>
    </row>
    <row r="174" spans="1:5" ht="14.25">
      <c r="A174" s="12"/>
      <c r="B174" s="11"/>
      <c r="C174" s="32">
        <v>4440</v>
      </c>
      <c r="D174" s="26" t="s">
        <v>22</v>
      </c>
      <c r="E174" s="33">
        <v>3000</v>
      </c>
    </row>
    <row r="175" spans="1:5" ht="14.25">
      <c r="A175" s="12"/>
      <c r="B175" s="11"/>
      <c r="C175" s="32">
        <v>4700</v>
      </c>
      <c r="D175" s="34" t="s">
        <v>23</v>
      </c>
      <c r="E175" s="33">
        <v>2000</v>
      </c>
    </row>
    <row r="176" spans="1:5" ht="14.25">
      <c r="A176" s="12"/>
      <c r="B176" s="14">
        <v>85503</v>
      </c>
      <c r="C176" s="15"/>
      <c r="D176" s="49" t="s">
        <v>56</v>
      </c>
      <c r="E176" s="22">
        <v>0</v>
      </c>
    </row>
    <row r="177" spans="1:5" ht="14.25">
      <c r="A177" s="12"/>
      <c r="B177" s="36"/>
      <c r="C177" s="17">
        <v>4210</v>
      </c>
      <c r="D177" s="71" t="s">
        <v>57</v>
      </c>
      <c r="E177" s="33">
        <v>0</v>
      </c>
    </row>
    <row r="178" spans="1:5" ht="14.25">
      <c r="A178" s="12"/>
      <c r="B178" s="50">
        <v>85504</v>
      </c>
      <c r="C178" s="17"/>
      <c r="D178" s="73" t="s">
        <v>58</v>
      </c>
      <c r="E178" s="46">
        <f>SUM(E179:E190)</f>
        <v>331500</v>
      </c>
    </row>
    <row r="179" spans="1:5" ht="14.25">
      <c r="A179" s="12"/>
      <c r="B179" s="11"/>
      <c r="C179" s="9">
        <v>3020</v>
      </c>
      <c r="D179" s="30" t="s">
        <v>11</v>
      </c>
      <c r="E179" s="35">
        <v>100</v>
      </c>
    </row>
    <row r="180" spans="1:5" ht="14.25">
      <c r="A180" s="12"/>
      <c r="B180" s="36"/>
      <c r="C180" s="17">
        <v>3110</v>
      </c>
      <c r="D180" s="30" t="s">
        <v>41</v>
      </c>
      <c r="E180" s="35">
        <v>275000</v>
      </c>
    </row>
    <row r="181" spans="1:5" ht="14.25">
      <c r="A181" s="12"/>
      <c r="B181" s="36"/>
      <c r="C181" s="17">
        <v>4010</v>
      </c>
      <c r="D181" s="17" t="s">
        <v>12</v>
      </c>
      <c r="E181" s="33">
        <v>38000</v>
      </c>
    </row>
    <row r="182" spans="1:5" ht="14.25">
      <c r="A182" s="12"/>
      <c r="B182" s="11"/>
      <c r="C182" s="9">
        <v>4040</v>
      </c>
      <c r="D182" s="30" t="s">
        <v>13</v>
      </c>
      <c r="E182" s="35">
        <v>3000</v>
      </c>
    </row>
    <row r="183" spans="1:5" ht="14.25">
      <c r="A183" s="12"/>
      <c r="B183" s="11"/>
      <c r="C183" s="17">
        <v>4110</v>
      </c>
      <c r="D183" s="17" t="s">
        <v>14</v>
      </c>
      <c r="E183" s="33">
        <v>7000</v>
      </c>
    </row>
    <row r="184" spans="1:5" ht="14.25">
      <c r="A184" s="12"/>
      <c r="B184" s="11"/>
      <c r="C184" s="15">
        <v>4120</v>
      </c>
      <c r="D184" s="17" t="s">
        <v>15</v>
      </c>
      <c r="E184" s="33">
        <v>1000</v>
      </c>
    </row>
    <row r="185" spans="1:5" ht="14.25">
      <c r="A185" s="12"/>
      <c r="B185" s="11"/>
      <c r="C185" s="15">
        <v>4210</v>
      </c>
      <c r="D185" s="17" t="s">
        <v>8</v>
      </c>
      <c r="E185" s="25">
        <v>1000</v>
      </c>
    </row>
    <row r="186" spans="1:5" ht="14.25">
      <c r="A186" s="12"/>
      <c r="B186" s="11"/>
      <c r="C186" s="15">
        <v>4280</v>
      </c>
      <c r="D186" s="17" t="s">
        <v>19</v>
      </c>
      <c r="E186" s="25">
        <v>60</v>
      </c>
    </row>
    <row r="187" spans="1:5" ht="14.25">
      <c r="A187" s="12"/>
      <c r="B187" s="11"/>
      <c r="C187" s="17">
        <v>4300</v>
      </c>
      <c r="D187" s="17" t="s">
        <v>9</v>
      </c>
      <c r="E187" s="33">
        <v>140</v>
      </c>
    </row>
    <row r="188" spans="1:5" ht="14.25">
      <c r="A188" s="12"/>
      <c r="B188" s="11"/>
      <c r="C188" s="32">
        <v>4410</v>
      </c>
      <c r="D188" s="26" t="s">
        <v>20</v>
      </c>
      <c r="E188" s="25">
        <v>4500</v>
      </c>
    </row>
    <row r="189" spans="1:5" ht="14.25">
      <c r="A189" s="12"/>
      <c r="B189" s="11"/>
      <c r="C189" s="23">
        <v>4440</v>
      </c>
      <c r="D189" s="24" t="s">
        <v>22</v>
      </c>
      <c r="E189" s="25">
        <v>1200</v>
      </c>
    </row>
    <row r="190" spans="1:5" ht="14.25">
      <c r="A190" s="12"/>
      <c r="B190" s="11"/>
      <c r="C190" s="32">
        <v>4700</v>
      </c>
      <c r="D190" s="42" t="s">
        <v>23</v>
      </c>
      <c r="E190" s="25">
        <v>500</v>
      </c>
    </row>
    <row r="191" spans="1:5" ht="14.25">
      <c r="A191" s="12"/>
      <c r="B191" s="50">
        <v>85508</v>
      </c>
      <c r="C191" s="17"/>
      <c r="D191" s="73" t="s">
        <v>59</v>
      </c>
      <c r="E191" s="46">
        <f>SUM(E192)</f>
        <v>19900</v>
      </c>
    </row>
    <row r="192" spans="1:5" ht="14.25">
      <c r="A192" s="12"/>
      <c r="B192" s="9"/>
      <c r="C192" s="9">
        <v>4330</v>
      </c>
      <c r="D192" s="31" t="s">
        <v>26</v>
      </c>
      <c r="E192" s="35">
        <v>19900</v>
      </c>
    </row>
    <row r="193" spans="1:5" ht="14.25">
      <c r="A193" s="12"/>
      <c r="B193" s="74">
        <v>85510</v>
      </c>
      <c r="C193" s="17"/>
      <c r="D193" s="58" t="s">
        <v>60</v>
      </c>
      <c r="E193" s="75">
        <f>SUM(E194)</f>
        <v>3000</v>
      </c>
    </row>
    <row r="194" spans="1:5" ht="14.25">
      <c r="A194" s="12"/>
      <c r="B194" s="11"/>
      <c r="C194" s="30">
        <v>4330</v>
      </c>
      <c r="D194" s="31" t="s">
        <v>26</v>
      </c>
      <c r="E194" s="33">
        <v>3000</v>
      </c>
    </row>
    <row r="195" spans="1:5" ht="77.25">
      <c r="A195" s="91"/>
      <c r="B195" s="95">
        <v>85513</v>
      </c>
      <c r="C195" s="92"/>
      <c r="D195" s="89" t="s">
        <v>63</v>
      </c>
      <c r="E195" s="88">
        <f>SUM(E196)</f>
        <v>9500</v>
      </c>
    </row>
    <row r="196" spans="1:5" ht="14.25">
      <c r="A196" s="81"/>
      <c r="B196" s="96"/>
      <c r="C196" s="90">
        <v>4140</v>
      </c>
      <c r="D196" s="82" t="s">
        <v>38</v>
      </c>
      <c r="E196" s="82">
        <v>9500</v>
      </c>
    </row>
    <row r="197" spans="1:5" ht="38.25">
      <c r="A197" s="81"/>
      <c r="B197" s="95">
        <v>85515</v>
      </c>
      <c r="C197" s="92"/>
      <c r="D197" s="89" t="s">
        <v>64</v>
      </c>
      <c r="E197" s="88">
        <f>SUM(E198)</f>
        <v>0</v>
      </c>
    </row>
    <row r="198" spans="1:5" ht="14.25">
      <c r="A198" s="94"/>
      <c r="B198" s="93"/>
      <c r="C198" s="90">
        <v>4130</v>
      </c>
      <c r="D198" s="82" t="s">
        <v>38</v>
      </c>
      <c r="E198" s="82">
        <v>0</v>
      </c>
    </row>
    <row r="199" spans="2:5" ht="14.25">
      <c r="B199" s="87"/>
      <c r="C199" s="87"/>
      <c r="D199" s="87"/>
      <c r="E199" s="87"/>
    </row>
    <row r="200" spans="2:5" ht="14.25">
      <c r="B200" s="87"/>
      <c r="C200" s="87"/>
      <c r="D200" s="87"/>
      <c r="E200" s="87"/>
    </row>
    <row r="201" spans="2:5" ht="14.25">
      <c r="B201" s="87"/>
      <c r="C201" s="87"/>
      <c r="D201" s="87"/>
      <c r="E201" s="87"/>
    </row>
    <row r="202" spans="2:5" ht="14.25">
      <c r="B202" s="87"/>
      <c r="C202" s="87"/>
      <c r="D202" s="87"/>
      <c r="E202" s="87"/>
    </row>
    <row r="203" spans="2:5" ht="14.25">
      <c r="B203" s="87"/>
      <c r="C203" s="87"/>
      <c r="D203" s="87"/>
      <c r="E203" s="87"/>
    </row>
    <row r="204" spans="2:5" ht="14.25">
      <c r="B204" s="87"/>
      <c r="C204" s="87"/>
      <c r="D204" s="87"/>
      <c r="E204" s="87"/>
    </row>
    <row r="205" spans="2:5" ht="14.25">
      <c r="B205" s="87"/>
      <c r="C205" s="87"/>
      <c r="D205" s="87"/>
      <c r="E205" s="87"/>
    </row>
    <row r="206" spans="2:5" ht="14.25">
      <c r="B206" s="87"/>
      <c r="C206" s="87"/>
      <c r="D206" s="87"/>
      <c r="E206" s="87"/>
    </row>
    <row r="207" spans="2:5" ht="14.25">
      <c r="B207" s="87"/>
      <c r="C207" s="87"/>
      <c r="D207" s="87"/>
      <c r="E207" s="87"/>
    </row>
    <row r="208" spans="2:5" ht="14.25">
      <c r="B208" s="87"/>
      <c r="C208" s="87"/>
      <c r="D208" s="87"/>
      <c r="E208" s="87"/>
    </row>
    <row r="209" spans="2:5" ht="14.25">
      <c r="B209" s="87"/>
      <c r="C209" s="87"/>
      <c r="D209" s="87"/>
      <c r="E209" s="87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2019-01-21T11:27:43Z</cp:lastPrinted>
  <dcterms:created xsi:type="dcterms:W3CDTF">2018-03-05T08:03:21Z</dcterms:created>
  <dcterms:modified xsi:type="dcterms:W3CDTF">2019-01-29T13:35:06Z</dcterms:modified>
  <cp:category/>
  <cp:version/>
  <cp:contentType/>
  <cp:contentStatus/>
</cp:coreProperties>
</file>